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80-21-RFB-PW-KELLOGG CCB PHASE 2 - DON P/"/>
    </mc:Choice>
  </mc:AlternateContent>
  <xr:revisionPtr revIDLastSave="40" documentId="8_{A4AB69EA-A21F-4058-AF9C-A3E509D17DF8}" xr6:coauthVersionLast="47" xr6:coauthVersionMax="47" xr10:uidLastSave="{CF4F5485-D894-424A-9B86-FCCE50BC9384}"/>
  <bookViews>
    <workbookView xWindow="-120" yWindow="-120" windowWidth="29040" windowHeight="15840" xr2:uid="{EB057261-9222-4B73-8BBC-2E02E4FFA5DF}"/>
  </bookViews>
  <sheets>
    <sheet name="Bid Schedule" sheetId="7" r:id="rId1"/>
  </sheets>
  <definedNames>
    <definedName name="_xlnm.Print_Area" localSheetId="0">'Bid Schedule'!$A$1:$G$190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0" i="7" l="1"/>
  <c r="H175" i="7"/>
  <c r="G182" i="7"/>
  <c r="G183" i="7"/>
  <c r="G184" i="7"/>
  <c r="G185" i="7"/>
  <c r="G186" i="7"/>
  <c r="G187" i="7"/>
  <c r="G188" i="7"/>
  <c r="G189" i="7"/>
  <c r="G181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86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8" i="7"/>
  <c r="F175" i="7" l="1"/>
  <c r="F190" i="7"/>
</calcChain>
</file>

<file path=xl/sharedStrings.xml><?xml version="1.0" encoding="utf-8"?>
<sst xmlns="http://schemas.openxmlformats.org/spreadsheetml/2006/main" count="385" uniqueCount="203">
  <si>
    <t>UNIT</t>
  </si>
  <si>
    <t>LUMP SUM</t>
  </si>
  <si>
    <t>AS BUILT</t>
  </si>
  <si>
    <t>EACH</t>
  </si>
  <si>
    <t>UNIT DAY</t>
  </si>
  <si>
    <t>SQ FT</t>
  </si>
  <si>
    <t>LIN FT</t>
  </si>
  <si>
    <t>CU YD</t>
  </si>
  <si>
    <t>TON</t>
  </si>
  <si>
    <t>MOBILIZATION</t>
  </si>
  <si>
    <t>FIELD OFFICE</t>
  </si>
  <si>
    <t>TRAINEES</t>
  </si>
  <si>
    <t>HOUR</t>
  </si>
  <si>
    <t>SQ YD</t>
  </si>
  <si>
    <t>CLEARING</t>
  </si>
  <si>
    <t>GRUBBING</t>
  </si>
  <si>
    <t>ACRE</t>
  </si>
  <si>
    <t>PAVEMENT MARKING REMOVAL</t>
  </si>
  <si>
    <t>REMOVE MANHOLE OR CATCH BASIN</t>
  </si>
  <si>
    <t>REMOVE GATE VALVE &amp;  BOX</t>
  </si>
  <si>
    <t>REMOVE HYDRANT</t>
  </si>
  <si>
    <t>REMOVE DELINEATOR / MARKER</t>
  </si>
  <si>
    <t>REMOVE SIGN</t>
  </si>
  <si>
    <t>REMOVE SIGNAL SYSTEM C</t>
  </si>
  <si>
    <t>REMOVE SIGN PANEL</t>
  </si>
  <si>
    <t>SALVAGE BOULDER</t>
  </si>
  <si>
    <t>SALVAGE LUMINAIRE</t>
  </si>
  <si>
    <t>SALVAGE SIGN</t>
  </si>
  <si>
    <t>SALVAGE SIGN PANEL</t>
  </si>
  <si>
    <t>ABANDON WATER MAIN</t>
  </si>
  <si>
    <t>SAWING CONCRETE PAVEMENT (FULL DEPTH)</t>
  </si>
  <si>
    <t>REMOVE WATER MAIN</t>
  </si>
  <si>
    <t>REMOVE SEWER PIPE (STORM)</t>
  </si>
  <si>
    <t>REMOVE CURB</t>
  </si>
  <si>
    <t>REMOVE CURB &amp; GUTTER</t>
  </si>
  <si>
    <t>REMOVE CONCRETE MEDIAN</t>
  </si>
  <si>
    <t>REMOVE STREETCAR TRACKS</t>
  </si>
  <si>
    <t>REMOVE CONCRETE WALK</t>
  </si>
  <si>
    <t>REMOVE PAVEMENT</t>
  </si>
  <si>
    <t>REMOVE CONCRETE DRIVEWAY PAVEMENT</t>
  </si>
  <si>
    <t>REMOVE CONCRETE APPROACH PANEL</t>
  </si>
  <si>
    <t>REMOVE CONCRETE SIDEWALK</t>
  </si>
  <si>
    <t>REMOVE BRICK PAVERS</t>
  </si>
  <si>
    <t>EXCAVATION - COMMON</t>
  </si>
  <si>
    <t>EXCAVATION - ROCK</t>
  </si>
  <si>
    <t>COMMON EMBANKMENT (CV)</t>
  </si>
  <si>
    <t>AGGREGATE SURFACING (CV) CLASS 5</t>
  </si>
  <si>
    <t>STREET SWEEPER (WITH PICKUP BROOM)</t>
  </si>
  <si>
    <t>AGGREGATE BASE (CV) CLASS 5</t>
  </si>
  <si>
    <t>POUND</t>
  </si>
  <si>
    <t>BITUMINOUS PATCHING MIXTURE (SPECIAL)</t>
  </si>
  <si>
    <t>CONCRETE PAVEMENT 10.0"</t>
  </si>
  <si>
    <t>DRILL &amp; GROUT REINF BAR (EPOXY COATED)</t>
  </si>
  <si>
    <t>TYPE SP 9.5 WEARING COURSE MIX (3;F)</t>
  </si>
  <si>
    <t>STRUCTURE EXCAVATION CLASS E</t>
  </si>
  <si>
    <t>STRUCTURE EXCAVATION CLASS R</t>
  </si>
  <si>
    <t>SIDEWALK CONCRETE (3S52)</t>
  </si>
  <si>
    <t>CONCRETE WEARING COURSE (3U17A) 2.0"</t>
  </si>
  <si>
    <t>SYSTEM</t>
  </si>
  <si>
    <t>BRIDGE APPROACH PANELS</t>
  </si>
  <si>
    <t>CONCRETE WALL</t>
  </si>
  <si>
    <t>ANCH TYPE REINF BARS (TYPE NT)</t>
  </si>
  <si>
    <t>REMOVE CONCRETE BRIDGE DECK</t>
  </si>
  <si>
    <t>REMOVE CONCRETE WEARING COURSE</t>
  </si>
  <si>
    <t>RECONSTRUCT EXPANSION JOINT TYPE SPECIAL</t>
  </si>
  <si>
    <t>SILANE 100 PERCENT</t>
  </si>
  <si>
    <t>REMOVE AND PATCH SLAB TYPE A</t>
  </si>
  <si>
    <t>REMOVE AND PATCH SLAB TYPE B</t>
  </si>
  <si>
    <t>REMOVE AND PATCH SLAB TYPE C</t>
  </si>
  <si>
    <t>COARSE AGGREGATE BEDDING (LV)</t>
  </si>
  <si>
    <t>PIPE BEDDING MATERIAL</t>
  </si>
  <si>
    <t>GRANULAR BACKFILL</t>
  </si>
  <si>
    <t>EXPANSION JOINT DEVICES TYPE 4</t>
  </si>
  <si>
    <t>MEMBRANE WATERPROOFING</t>
  </si>
  <si>
    <t>18" RC PIPE CULVERT CLASS III</t>
  </si>
  <si>
    <t>4" PVC PIPE DRAIN</t>
  </si>
  <si>
    <t>16" PVC PIPE SEWER</t>
  </si>
  <si>
    <t>15" RC PIPE SEWER CLASS III</t>
  </si>
  <si>
    <t>CONNECT TO EXISTING STORM SEWER</t>
  </si>
  <si>
    <t>INSPECTION HOLE</t>
  </si>
  <si>
    <t>CLEAN &amp; VIDEO TAPE PIPE SEWER</t>
  </si>
  <si>
    <t>DUCTILE IRON FITTINGS</t>
  </si>
  <si>
    <t>CONNECT TO EXISTING WATER MAIN</t>
  </si>
  <si>
    <t>HYDRANT</t>
  </si>
  <si>
    <t>ADJUST GATE VALVE</t>
  </si>
  <si>
    <t>6" GATE VALVE &amp; BOX</t>
  </si>
  <si>
    <t>WATER UTILITY HOLE</t>
  </si>
  <si>
    <t>6" WATERMAIN DUCTILE IRON CL 53</t>
  </si>
  <si>
    <t>12" WATERMAIN DUCTILE IRON CL 52</t>
  </si>
  <si>
    <t>CONST DRAINAGE STRUCTURE DESIGN SPEC 1</t>
  </si>
  <si>
    <t>CONST DRAINAGE STRUCTURE DESIGN SPEC 2</t>
  </si>
  <si>
    <t>CONST DRAINAGE STRUCTURE DESIGN SPEC 3</t>
  </si>
  <si>
    <t>CONST DRAINAGE STRUCTURE DES 48-4020</t>
  </si>
  <si>
    <t>CONST DRAINAGE STRUCTURE DES 60-4020</t>
  </si>
  <si>
    <t>CASTING ASSEMBLY</t>
  </si>
  <si>
    <t>ADJUST FRAME &amp; RING CASTING</t>
  </si>
  <si>
    <t>RECONSTRUCT DRAINAGE STRUCTURE</t>
  </si>
  <si>
    <t>LANDSCAPE BOULDERS</t>
  </si>
  <si>
    <t>PLACE BOULDER</t>
  </si>
  <si>
    <t>6" CONCRETE WALK</t>
  </si>
  <si>
    <t>6" COLORED CONCRETE WALK</t>
  </si>
  <si>
    <t>CONCRETE CURB RAMP WALK</t>
  </si>
  <si>
    <t>CONCRETE CURB &amp; GUTTER DESIGN B612</t>
  </si>
  <si>
    <t>CONCRETE CURB DESIGN B6</t>
  </si>
  <si>
    <t>CONCRETE CURB DESIGN V6</t>
  </si>
  <si>
    <t>8" CONCRETE DRIVEWAY PAVEMENT</t>
  </si>
  <si>
    <t>CONCRETE SILL</t>
  </si>
  <si>
    <t>CONCRETE CURB &amp; GUTTER</t>
  </si>
  <si>
    <t>TRUNCATED DOMES</t>
  </si>
  <si>
    <t>BICYCLE RACK</t>
  </si>
  <si>
    <t>WASTE RECEPTACLE</t>
  </si>
  <si>
    <t>RECYCLING UNIT</t>
  </si>
  <si>
    <t>BOLLARD</t>
  </si>
  <si>
    <t>METAL BENCH</t>
  </si>
  <si>
    <t>LANDSCAPE EDGER</t>
  </si>
  <si>
    <t>CONCRETE PAVERS</t>
  </si>
  <si>
    <t>2" DEFLECTION/EXPANSION FITTING</t>
  </si>
  <si>
    <t>HANDHOLE</t>
  </si>
  <si>
    <t>2" NON-METALLIC CONDUIT</t>
  </si>
  <si>
    <t>UNDERGROUND WIRE 1/C 4 AWG</t>
  </si>
  <si>
    <t>UNDERGROUND WIRE 1/C 6 AWG</t>
  </si>
  <si>
    <t>RECONSTRUCT LIGHT FOUNDATION</t>
  </si>
  <si>
    <t>INSTALL LUMINAIRE</t>
  </si>
  <si>
    <t>TRAFFIC CONTROL SUPERVISOR</t>
  </si>
  <si>
    <t>TRAFFIC CONTROL</t>
  </si>
  <si>
    <t>ALTERNATE PEDESTRIAN ROUTE</t>
  </si>
  <si>
    <t>PORTABLE CHANGEABLE MESSAGE SIGN</t>
  </si>
  <si>
    <t>INSTALL SIGN COLLAR</t>
  </si>
  <si>
    <t>INSTALL SIGN</t>
  </si>
  <si>
    <t>DELINEATOR / MARKER</t>
  </si>
  <si>
    <t>SIGN</t>
  </si>
  <si>
    <t>TRAFFIC CONTROL INTERCONNECT</t>
  </si>
  <si>
    <t>REVISE SIGNAL SYSTEM A</t>
  </si>
  <si>
    <t>REVISE SIGNAL SYSTEM B</t>
  </si>
  <si>
    <t>REVISE SIGNAL SYSTEM C</t>
  </si>
  <si>
    <t>REVISE SIGNAL SYSTEM D</t>
  </si>
  <si>
    <t>REVISE SIGNAL SYSTEM E</t>
  </si>
  <si>
    <t>DECIDUOUS TREE 2" CAL B&amp;B</t>
  </si>
  <si>
    <t>PERENNIAL NO 1 CONT</t>
  </si>
  <si>
    <t>STORM DRAIN INLET PROTECTION</t>
  </si>
  <si>
    <t>STABILIZED CONSTRUCTION EXIT</t>
  </si>
  <si>
    <t>SEDIMENT CONTROL LOG TYPE COMPOST</t>
  </si>
  <si>
    <t>LOAM TOPSOIL BORROW</t>
  </si>
  <si>
    <t>SEEDING</t>
  </si>
  <si>
    <t>MULCH MATERIAL TYPE 6</t>
  </si>
  <si>
    <t>SEED MIXTURE 25-131</t>
  </si>
  <si>
    <t>4" DOTTED LINE MULTI COMP (WR)</t>
  </si>
  <si>
    <t>4" SOLID LINE PREF TAPE GR IN (WR)</t>
  </si>
  <si>
    <t>8" SOLID LINE PREF TAPE GR IN (WR)</t>
  </si>
  <si>
    <t>4" BROKEN LINE PREF TAPE GR IN (WR)</t>
  </si>
  <si>
    <t>4" DBLE SOLID LINE PREF TAPE GR IN (WR)</t>
  </si>
  <si>
    <t>PAVT MSSG MULTI COMP GR IN (WR)</t>
  </si>
  <si>
    <t>CROSSWALK PREF THERMO GR IN ESR</t>
  </si>
  <si>
    <t>ITEM DESCRIPTION</t>
  </si>
  <si>
    <t>REMOVE SIGNAL SYSTEM E</t>
  </si>
  <si>
    <t>12" FLUSH CURB</t>
  </si>
  <si>
    <t>TACTILE GUIDE STRIP</t>
  </si>
  <si>
    <t>AREAWAY REPAIR ALLOWANCE</t>
  </si>
  <si>
    <t>SACRIFICIAL ANODE (BARE WT)</t>
  </si>
  <si>
    <t xml:space="preserve">ADJUST FRAME &amp; RING CASTING (FOR LINED BRICK SANITARY MANHOLE) </t>
  </si>
  <si>
    <t>CASTING ASSEMBLY (FOR LINED BRICK SANITARY MANHOLE)</t>
  </si>
  <si>
    <t>SIDEWALK CONCRETE (3S52) SPECIAL</t>
  </si>
  <si>
    <t>REMOVE SIGNAL SYSTEM A</t>
  </si>
  <si>
    <t>REMOVE SIGNAL SYSTEM B</t>
  </si>
  <si>
    <t>REMOVE SIGNAL SYSTEM D</t>
  </si>
  <si>
    <t>8x4 PRECAST CONCRETE BOX CULVERT</t>
  </si>
  <si>
    <t>REMOVE WATERMAIN SPECIAL</t>
  </si>
  <si>
    <t>REMOVE CONCRETE SIGN FOUNDATION</t>
  </si>
  <si>
    <t>STOCKHOLM SOIL - 3/4"</t>
  </si>
  <si>
    <t>STOCKHOLM SOIL - 1.5" - 3"</t>
  </si>
  <si>
    <t>SEED SOUTHERN BOULEVARD</t>
  </si>
  <si>
    <t>CONNECT TO EXISTING WATER MAIN SPECIAL</t>
  </si>
  <si>
    <t>CONST DRAINAGE STRUCTURE DESIGN SPEC 4</t>
  </si>
  <si>
    <t>6" GATE BOX</t>
  </si>
  <si>
    <t>6" GATE BOX REPAIR</t>
  </si>
  <si>
    <t>PAVT MARKING SPECIAL - BRANDING - MULTI COMP GR IN (WR)</t>
  </si>
  <si>
    <t>BOLLARD SLAB - TYPE 1</t>
  </si>
  <si>
    <t>BOLLARD SLAB - TYPE 2</t>
  </si>
  <si>
    <t>BOLLARD SLAB - TYPE 3</t>
  </si>
  <si>
    <t>BOLLARD - TYPE 1</t>
  </si>
  <si>
    <t>BOLLARD - TYPE 2</t>
  </si>
  <si>
    <t>BOLLARD - TYPE 3</t>
  </si>
  <si>
    <t>IRRIGATION EQUIPMENT</t>
  </si>
  <si>
    <t>NO.</t>
  </si>
  <si>
    <t>ITEM NO.</t>
  </si>
  <si>
    <t>QTY</t>
  </si>
  <si>
    <t>UNIT BID PRICE</t>
  </si>
  <si>
    <t>AMOUNT BID</t>
  </si>
  <si>
    <t>BID SCHEDULE - BASE BID</t>
  </si>
  <si>
    <t>REMOVE LIGHT FOUNDATION AND POLE</t>
  </si>
  <si>
    <t>LIGHT FOUNDATION DESIGN A MODIFIED</t>
  </si>
  <si>
    <t>LIGHT FOUNDATION DESIGN B MODIFIED</t>
  </si>
  <si>
    <t>LIGHT TYPE SPECIAL 1</t>
  </si>
  <si>
    <t>KELLOGG BOULEVARD PHASE 2 RECONSTRUCTION</t>
  </si>
  <si>
    <t>S.P. 164-158-030</t>
  </si>
  <si>
    <t>SAINT PAUL PROJECT NO. 25-P-1486</t>
  </si>
  <si>
    <t>BID SCHEDULE - ADD ALTERNATIVE</t>
  </si>
  <si>
    <t>ADD ALTERNATIVE AMOUNT</t>
  </si>
  <si>
    <t>REMOVED</t>
  </si>
  <si>
    <t>BASE BID AMOUNT
Please enter this amount on line response on Supplier Portal via www.stpaulbids.com</t>
  </si>
  <si>
    <t>BID FORM SUMMARY EVENT 1580</t>
  </si>
  <si>
    <t>Ti Zack</t>
  </si>
  <si>
    <t>Thomas and 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</si>
</sst>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0.000"/>
    <numFmt numFmtId="166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Univers (WN)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2" fillId="0" borderId="0"/>
  </cellStyleXfs>
  <cellXfs count="78">
    <xf numFmtId="0" fontId="0" fillId="0" borderId="0" xfId="0"/>
    <xf numFmtId="0" fontId="5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right" vertical="center" wrapText="1"/>
    </xf>
    <xf numFmtId="166" fontId="4" fillId="0" borderId="9" xfId="1" applyNumberFormat="1" applyFont="1" applyBorder="1" applyAlignment="1">
      <alignment horizontal="right" vertical="center" wrapText="1"/>
    </xf>
    <xf numFmtId="166" fontId="6" fillId="0" borderId="15" xfId="1" applyNumberFormat="1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wrapText="1"/>
    </xf>
    <xf numFmtId="166" fontId="6" fillId="0" borderId="4" xfId="1" applyNumberFormat="1" applyFont="1" applyBorder="1" applyAlignment="1">
      <alignment horizontal="right" vertical="center" wrapText="1"/>
    </xf>
    <xf numFmtId="166" fontId="6" fillId="0" borderId="6" xfId="1" applyNumberFormat="1" applyFont="1" applyBorder="1" applyAlignment="1">
      <alignment horizontal="right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 wrapText="1"/>
    </xf>
    <xf numFmtId="166" fontId="6" fillId="0" borderId="31" xfId="1" applyNumberFormat="1" applyFont="1" applyBorder="1" applyAlignment="1">
      <alignment horizontal="right" vertical="center" wrapText="1"/>
    </xf>
    <xf numFmtId="0" fontId="6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166" fontId="6" fillId="4" borderId="1" xfId="1" applyNumberFormat="1" applyFont="1" applyFill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6" fontId="4" fillId="0" borderId="10" xfId="1" applyNumberFormat="1" applyFont="1" applyBorder="1" applyAlignment="1">
      <alignment horizontal="right" vertical="center" wrapText="1"/>
    </xf>
    <xf numFmtId="166" fontId="4" fillId="0" borderId="12" xfId="1" applyNumberFormat="1" applyFont="1" applyBorder="1" applyAlignment="1">
      <alignment horizontal="right" vertical="center" wrapText="1"/>
    </xf>
    <xf numFmtId="166" fontId="6" fillId="4" borderId="14" xfId="1" applyNumberFormat="1" applyFont="1" applyFill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 wrapText="1"/>
    </xf>
    <xf numFmtId="165" fontId="6" fillId="0" borderId="23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66" fontId="6" fillId="0" borderId="23" xfId="1" applyNumberFormat="1" applyFont="1" applyBorder="1" applyAlignment="1">
      <alignment horizontal="right" vertical="center" wrapText="1"/>
    </xf>
    <xf numFmtId="166" fontId="6" fillId="0" borderId="24" xfId="1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66" fontId="4" fillId="0" borderId="25" xfId="1" applyNumberFormat="1" applyFont="1" applyBorder="1" applyAlignment="1">
      <alignment horizontal="right" vertical="center" wrapText="1"/>
    </xf>
    <xf numFmtId="166" fontId="4" fillId="0" borderId="27" xfId="1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6" fontId="7" fillId="3" borderId="17" xfId="1" applyNumberFormat="1" applyFont="1" applyFill="1" applyBorder="1" applyAlignment="1">
      <alignment horizontal="right" vertical="center" wrapText="1"/>
    </xf>
    <xf numFmtId="166" fontId="7" fillId="3" borderId="20" xfId="1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5" fillId="0" borderId="38" xfId="0" applyFont="1" applyBorder="1" applyAlignment="1">
      <alignment wrapText="1"/>
    </xf>
    <xf numFmtId="0" fontId="7" fillId="0" borderId="35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7" fillId="0" borderId="20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3" xfId="2" xr:uid="{B85AD4B9-0B51-4491-9527-B760AFF7F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362A-50B7-4E34-9757-97FE0143A694}">
  <sheetPr>
    <pageSetUpPr fitToPage="1"/>
  </sheetPr>
  <dimension ref="A1:I190"/>
  <sheetViews>
    <sheetView tabSelected="1" zoomScaleNormal="100" zoomScaleSheetLayoutView="70" workbookViewId="0">
      <selection sqref="A1:I1"/>
    </sheetView>
  </sheetViews>
  <sheetFormatPr defaultColWidth="9.140625" defaultRowHeight="15"/>
  <cols>
    <col min="1" max="1" width="5.42578125" style="1" customWidth="1"/>
    <col min="2" max="2" width="10.5703125" style="1" customWidth="1"/>
    <col min="3" max="3" width="51.28515625" style="1" customWidth="1"/>
    <col min="4" max="4" width="13" style="1" bestFit="1" customWidth="1"/>
    <col min="5" max="5" width="12.5703125" style="1" customWidth="1"/>
    <col min="6" max="6" width="16" style="19" customWidth="1"/>
    <col min="7" max="7" width="18.85546875" style="19" customWidth="1"/>
    <col min="8" max="9" width="20.28515625" style="1" customWidth="1"/>
    <col min="10" max="16384" width="9.140625" style="1"/>
  </cols>
  <sheetData>
    <row r="1" spans="1:9" ht="22.5" customHeight="1">
      <c r="A1" s="50" t="s">
        <v>193</v>
      </c>
      <c r="B1" s="51"/>
      <c r="C1" s="51"/>
      <c r="D1" s="51"/>
      <c r="E1" s="51"/>
      <c r="F1" s="51"/>
      <c r="G1" s="51"/>
      <c r="H1" s="51"/>
      <c r="I1" s="52"/>
    </row>
    <row r="2" spans="1:9" ht="22.5" customHeight="1">
      <c r="A2" s="53" t="s">
        <v>194</v>
      </c>
      <c r="B2" s="54"/>
      <c r="C2" s="54"/>
      <c r="D2" s="54"/>
      <c r="E2" s="54"/>
      <c r="F2" s="54"/>
      <c r="G2" s="54"/>
      <c r="H2" s="54"/>
      <c r="I2" s="55"/>
    </row>
    <row r="3" spans="1:9" ht="23.25" customHeight="1">
      <c r="A3" s="53" t="s">
        <v>195</v>
      </c>
      <c r="B3" s="54"/>
      <c r="C3" s="54"/>
      <c r="D3" s="54"/>
      <c r="E3" s="54"/>
      <c r="F3" s="54"/>
      <c r="G3" s="54"/>
      <c r="H3" s="54"/>
      <c r="I3" s="55"/>
    </row>
    <row r="4" spans="1:9" ht="16.5" customHeight="1">
      <c r="A4" s="61" t="s">
        <v>200</v>
      </c>
      <c r="B4" s="60"/>
      <c r="C4" s="60"/>
      <c r="D4" s="60"/>
      <c r="E4" s="60"/>
      <c r="F4" s="60"/>
      <c r="G4" s="60"/>
      <c r="H4" s="60"/>
      <c r="I4" s="62"/>
    </row>
    <row r="5" spans="1:9" ht="16.5" thickBot="1">
      <c r="A5" s="63"/>
      <c r="B5" s="64"/>
      <c r="C5" s="64"/>
      <c r="D5" s="64"/>
      <c r="E5" s="64"/>
      <c r="F5" s="64" t="s">
        <v>201</v>
      </c>
      <c r="G5" s="64"/>
      <c r="H5" s="64" t="s">
        <v>202</v>
      </c>
      <c r="I5" s="65"/>
    </row>
    <row r="6" spans="1:9" ht="23.25" customHeight="1" thickBot="1">
      <c r="A6" s="66" t="s">
        <v>188</v>
      </c>
      <c r="B6" s="67"/>
      <c r="C6" s="67"/>
      <c r="D6" s="67"/>
      <c r="E6" s="67"/>
      <c r="F6" s="67"/>
      <c r="G6" s="67"/>
      <c r="H6" s="67"/>
      <c r="I6" s="67"/>
    </row>
    <row r="7" spans="1:9" ht="31.5">
      <c r="A7" s="33" t="s">
        <v>183</v>
      </c>
      <c r="B7" s="34" t="s">
        <v>184</v>
      </c>
      <c r="C7" s="34" t="s">
        <v>153</v>
      </c>
      <c r="D7" s="34" t="s">
        <v>0</v>
      </c>
      <c r="E7" s="34" t="s">
        <v>185</v>
      </c>
      <c r="F7" s="35" t="s">
        <v>186</v>
      </c>
      <c r="G7" s="36" t="s">
        <v>187</v>
      </c>
      <c r="H7" s="35" t="s">
        <v>186</v>
      </c>
      <c r="I7" s="36" t="s">
        <v>187</v>
      </c>
    </row>
    <row r="8" spans="1:9" ht="15.75">
      <c r="A8" s="2">
        <v>1</v>
      </c>
      <c r="B8" s="30">
        <v>2011.6010000000001</v>
      </c>
      <c r="C8" s="3" t="s">
        <v>2</v>
      </c>
      <c r="D8" s="4" t="s">
        <v>1</v>
      </c>
      <c r="E8" s="5">
        <v>1</v>
      </c>
      <c r="F8" s="31">
        <v>19300</v>
      </c>
      <c r="G8" s="16">
        <f>F8*E8</f>
        <v>19300</v>
      </c>
      <c r="H8" s="31">
        <v>22500</v>
      </c>
      <c r="I8" s="16">
        <v>22500</v>
      </c>
    </row>
    <row r="9" spans="1:9" ht="15.75">
      <c r="A9" s="2">
        <v>2</v>
      </c>
      <c r="B9" s="30">
        <v>2021.501</v>
      </c>
      <c r="C9" s="3" t="s">
        <v>9</v>
      </c>
      <c r="D9" s="4" t="s">
        <v>1</v>
      </c>
      <c r="E9" s="5">
        <v>1</v>
      </c>
      <c r="F9" s="31">
        <v>393231.5</v>
      </c>
      <c r="G9" s="16">
        <f t="shared" ref="G9:G72" si="0">F9*E9</f>
        <v>393231.5</v>
      </c>
      <c r="H9" s="31">
        <v>798500</v>
      </c>
      <c r="I9" s="16">
        <v>798500</v>
      </c>
    </row>
    <row r="10" spans="1:9" ht="15.75">
      <c r="A10" s="2">
        <v>3</v>
      </c>
      <c r="B10" s="30">
        <v>2031.502</v>
      </c>
      <c r="C10" s="3" t="s">
        <v>10</v>
      </c>
      <c r="D10" s="4" t="s">
        <v>3</v>
      </c>
      <c r="E10" s="5">
        <v>1</v>
      </c>
      <c r="F10" s="31">
        <v>43200</v>
      </c>
      <c r="G10" s="16">
        <f t="shared" si="0"/>
        <v>43200</v>
      </c>
      <c r="H10" s="31">
        <v>70000</v>
      </c>
      <c r="I10" s="16">
        <v>70000</v>
      </c>
    </row>
    <row r="11" spans="1:9" ht="15.75">
      <c r="A11" s="2">
        <v>4</v>
      </c>
      <c r="B11" s="30">
        <v>2041.61</v>
      </c>
      <c r="C11" s="3" t="s">
        <v>11</v>
      </c>
      <c r="D11" s="4" t="s">
        <v>12</v>
      </c>
      <c r="E11" s="5">
        <v>1200</v>
      </c>
      <c r="F11" s="31">
        <v>1</v>
      </c>
      <c r="G11" s="16">
        <f t="shared" si="0"/>
        <v>1200</v>
      </c>
      <c r="H11" s="31">
        <v>1</v>
      </c>
      <c r="I11" s="16">
        <v>1200</v>
      </c>
    </row>
    <row r="12" spans="1:9" ht="15.75">
      <c r="A12" s="2">
        <v>5</v>
      </c>
      <c r="B12" s="30">
        <v>2101.502</v>
      </c>
      <c r="C12" s="3" t="s">
        <v>14</v>
      </c>
      <c r="D12" s="4" t="s">
        <v>3</v>
      </c>
      <c r="E12" s="5">
        <v>25</v>
      </c>
      <c r="F12" s="31">
        <v>250</v>
      </c>
      <c r="G12" s="16">
        <f t="shared" si="0"/>
        <v>6250</v>
      </c>
      <c r="H12" s="31">
        <v>350</v>
      </c>
      <c r="I12" s="16">
        <v>8750</v>
      </c>
    </row>
    <row r="13" spans="1:9" ht="15.75">
      <c r="A13" s="2">
        <v>6</v>
      </c>
      <c r="B13" s="30">
        <v>2101.502</v>
      </c>
      <c r="C13" s="3" t="s">
        <v>15</v>
      </c>
      <c r="D13" s="4" t="s">
        <v>3</v>
      </c>
      <c r="E13" s="5">
        <v>25</v>
      </c>
      <c r="F13" s="31">
        <v>75</v>
      </c>
      <c r="G13" s="16">
        <f t="shared" si="0"/>
        <v>1875</v>
      </c>
      <c r="H13" s="31">
        <v>150</v>
      </c>
      <c r="I13" s="16">
        <v>3750</v>
      </c>
    </row>
    <row r="14" spans="1:9" ht="15.75">
      <c r="A14" s="2">
        <v>7</v>
      </c>
      <c r="B14" s="30">
        <v>2102.5030000000002</v>
      </c>
      <c r="C14" s="3" t="s">
        <v>17</v>
      </c>
      <c r="D14" s="4" t="s">
        <v>6</v>
      </c>
      <c r="E14" s="5">
        <v>4000</v>
      </c>
      <c r="F14" s="31">
        <v>0.65</v>
      </c>
      <c r="G14" s="16">
        <f t="shared" si="0"/>
        <v>2600</v>
      </c>
      <c r="H14" s="31">
        <v>0.7</v>
      </c>
      <c r="I14" s="16">
        <v>2800</v>
      </c>
    </row>
    <row r="15" spans="1:9" ht="15.75">
      <c r="A15" s="2">
        <v>8</v>
      </c>
      <c r="B15" s="30">
        <v>2102.518</v>
      </c>
      <c r="C15" s="3" t="s">
        <v>17</v>
      </c>
      <c r="D15" s="4" t="s">
        <v>5</v>
      </c>
      <c r="E15" s="5">
        <v>1500</v>
      </c>
      <c r="F15" s="31">
        <v>3.5</v>
      </c>
      <c r="G15" s="16">
        <f t="shared" si="0"/>
        <v>5250</v>
      </c>
      <c r="H15" s="31">
        <v>3.85</v>
      </c>
      <c r="I15" s="16">
        <v>5775</v>
      </c>
    </row>
    <row r="16" spans="1:9" ht="15.75">
      <c r="A16" s="2">
        <v>9</v>
      </c>
      <c r="B16" s="30">
        <v>2104.502</v>
      </c>
      <c r="C16" s="3" t="s">
        <v>18</v>
      </c>
      <c r="D16" s="4" t="s">
        <v>3</v>
      </c>
      <c r="E16" s="5">
        <v>20</v>
      </c>
      <c r="F16" s="31">
        <v>1080</v>
      </c>
      <c r="G16" s="16">
        <f t="shared" si="0"/>
        <v>21600</v>
      </c>
      <c r="H16" s="31">
        <v>950</v>
      </c>
      <c r="I16" s="16">
        <v>19000</v>
      </c>
    </row>
    <row r="17" spans="1:9" ht="15.75">
      <c r="A17" s="2">
        <v>10</v>
      </c>
      <c r="B17" s="30">
        <v>2104.502</v>
      </c>
      <c r="C17" s="3" t="s">
        <v>20</v>
      </c>
      <c r="D17" s="4" t="s">
        <v>3</v>
      </c>
      <c r="E17" s="5">
        <v>4</v>
      </c>
      <c r="F17" s="31">
        <v>805</v>
      </c>
      <c r="G17" s="16">
        <f t="shared" si="0"/>
        <v>3220</v>
      </c>
      <c r="H17" s="31">
        <v>2000</v>
      </c>
      <c r="I17" s="16">
        <v>8000</v>
      </c>
    </row>
    <row r="18" spans="1:9" ht="15.75">
      <c r="A18" s="2">
        <v>11</v>
      </c>
      <c r="B18" s="30">
        <v>2104.502</v>
      </c>
      <c r="C18" s="3" t="s">
        <v>19</v>
      </c>
      <c r="D18" s="4" t="s">
        <v>3</v>
      </c>
      <c r="E18" s="5">
        <v>4</v>
      </c>
      <c r="F18" s="31">
        <v>805</v>
      </c>
      <c r="G18" s="16">
        <f t="shared" si="0"/>
        <v>3220</v>
      </c>
      <c r="H18" s="31">
        <v>1250</v>
      </c>
      <c r="I18" s="16">
        <v>5000</v>
      </c>
    </row>
    <row r="19" spans="1:9" ht="15.75">
      <c r="A19" s="2">
        <v>12</v>
      </c>
      <c r="B19" s="30">
        <v>2104.502</v>
      </c>
      <c r="C19" s="3" t="s">
        <v>21</v>
      </c>
      <c r="D19" s="4" t="s">
        <v>3</v>
      </c>
      <c r="E19" s="5">
        <v>7</v>
      </c>
      <c r="F19" s="31">
        <v>25</v>
      </c>
      <c r="G19" s="16">
        <f t="shared" si="0"/>
        <v>175</v>
      </c>
      <c r="H19" s="31">
        <v>30</v>
      </c>
      <c r="I19" s="16">
        <v>210</v>
      </c>
    </row>
    <row r="20" spans="1:9" ht="15.75">
      <c r="A20" s="2">
        <v>13</v>
      </c>
      <c r="B20" s="30">
        <v>2104.502</v>
      </c>
      <c r="C20" s="3" t="s">
        <v>22</v>
      </c>
      <c r="D20" s="4" t="s">
        <v>3</v>
      </c>
      <c r="E20" s="5">
        <v>8</v>
      </c>
      <c r="F20" s="31">
        <v>25</v>
      </c>
      <c r="G20" s="16">
        <f t="shared" si="0"/>
        <v>200</v>
      </c>
      <c r="H20" s="31">
        <v>30</v>
      </c>
      <c r="I20" s="16">
        <v>240</v>
      </c>
    </row>
    <row r="21" spans="1:9" ht="15.75">
      <c r="A21" s="2">
        <v>14</v>
      </c>
      <c r="B21" s="30">
        <v>2104.502</v>
      </c>
      <c r="C21" s="3" t="s">
        <v>162</v>
      </c>
      <c r="D21" s="4" t="s">
        <v>3</v>
      </c>
      <c r="E21" s="5">
        <v>1</v>
      </c>
      <c r="F21" s="31">
        <v>14900</v>
      </c>
      <c r="G21" s="16">
        <f t="shared" si="0"/>
        <v>14900</v>
      </c>
      <c r="H21" s="31">
        <v>7500</v>
      </c>
      <c r="I21" s="16">
        <v>7500</v>
      </c>
    </row>
    <row r="22" spans="1:9" ht="15.75">
      <c r="A22" s="2">
        <v>15</v>
      </c>
      <c r="B22" s="30">
        <v>2104.502</v>
      </c>
      <c r="C22" s="3" t="s">
        <v>163</v>
      </c>
      <c r="D22" s="4" t="s">
        <v>3</v>
      </c>
      <c r="E22" s="5">
        <v>1</v>
      </c>
      <c r="F22" s="31">
        <v>12500</v>
      </c>
      <c r="G22" s="16">
        <f t="shared" si="0"/>
        <v>12500</v>
      </c>
      <c r="H22" s="31">
        <v>7500</v>
      </c>
      <c r="I22" s="16">
        <v>7500</v>
      </c>
    </row>
    <row r="23" spans="1:9" ht="15.75">
      <c r="A23" s="2">
        <v>16</v>
      </c>
      <c r="B23" s="30">
        <v>2104.502</v>
      </c>
      <c r="C23" s="3" t="s">
        <v>23</v>
      </c>
      <c r="D23" s="4" t="s">
        <v>3</v>
      </c>
      <c r="E23" s="5">
        <v>1</v>
      </c>
      <c r="F23" s="31">
        <v>11300</v>
      </c>
      <c r="G23" s="16">
        <f t="shared" si="0"/>
        <v>11300</v>
      </c>
      <c r="H23" s="31">
        <v>7500</v>
      </c>
      <c r="I23" s="16">
        <v>7500</v>
      </c>
    </row>
    <row r="24" spans="1:9" ht="15.75">
      <c r="A24" s="2">
        <v>17</v>
      </c>
      <c r="B24" s="30">
        <v>2104.502</v>
      </c>
      <c r="C24" s="3" t="s">
        <v>164</v>
      </c>
      <c r="D24" s="4" t="s">
        <v>3</v>
      </c>
      <c r="E24" s="5">
        <v>1</v>
      </c>
      <c r="F24" s="31">
        <v>10200</v>
      </c>
      <c r="G24" s="16">
        <f t="shared" si="0"/>
        <v>10200</v>
      </c>
      <c r="H24" s="31">
        <v>7500</v>
      </c>
      <c r="I24" s="16">
        <v>7500</v>
      </c>
    </row>
    <row r="25" spans="1:9" ht="15.75">
      <c r="A25" s="2">
        <v>18</v>
      </c>
      <c r="B25" s="30">
        <v>2104.502</v>
      </c>
      <c r="C25" s="3" t="s">
        <v>154</v>
      </c>
      <c r="D25" s="4" t="s">
        <v>3</v>
      </c>
      <c r="E25" s="5">
        <v>1</v>
      </c>
      <c r="F25" s="31">
        <v>12000</v>
      </c>
      <c r="G25" s="16">
        <f t="shared" si="0"/>
        <v>12000</v>
      </c>
      <c r="H25" s="31">
        <v>7500</v>
      </c>
      <c r="I25" s="16">
        <v>7500</v>
      </c>
    </row>
    <row r="26" spans="1:9" ht="15.75">
      <c r="A26" s="2">
        <v>19</v>
      </c>
      <c r="B26" s="30">
        <v>2104.502</v>
      </c>
      <c r="C26" s="3" t="s">
        <v>24</v>
      </c>
      <c r="D26" s="4" t="s">
        <v>3</v>
      </c>
      <c r="E26" s="5">
        <v>15</v>
      </c>
      <c r="F26" s="31">
        <v>25</v>
      </c>
      <c r="G26" s="16">
        <f t="shared" si="0"/>
        <v>375</v>
      </c>
      <c r="H26" s="31">
        <v>30</v>
      </c>
      <c r="I26" s="16">
        <v>450</v>
      </c>
    </row>
    <row r="27" spans="1:9" ht="15.75">
      <c r="A27" s="2">
        <v>20</v>
      </c>
      <c r="B27" s="30">
        <v>2104.502</v>
      </c>
      <c r="C27" s="3" t="s">
        <v>189</v>
      </c>
      <c r="D27" s="4" t="s">
        <v>3</v>
      </c>
      <c r="E27" s="5">
        <v>15</v>
      </c>
      <c r="F27" s="31">
        <v>1800</v>
      </c>
      <c r="G27" s="16">
        <f t="shared" si="0"/>
        <v>27000</v>
      </c>
      <c r="H27" s="31">
        <v>1250</v>
      </c>
      <c r="I27" s="16">
        <v>18750</v>
      </c>
    </row>
    <row r="28" spans="1:9" ht="15.75">
      <c r="A28" s="2">
        <v>21</v>
      </c>
      <c r="B28" s="30">
        <v>2104.502</v>
      </c>
      <c r="C28" s="3" t="s">
        <v>25</v>
      </c>
      <c r="D28" s="4" t="s">
        <v>3</v>
      </c>
      <c r="E28" s="5">
        <v>20</v>
      </c>
      <c r="F28" s="31">
        <v>71.900000000000006</v>
      </c>
      <c r="G28" s="16">
        <f t="shared" si="0"/>
        <v>1438</v>
      </c>
      <c r="H28" s="31">
        <v>50</v>
      </c>
      <c r="I28" s="16">
        <v>1000</v>
      </c>
    </row>
    <row r="29" spans="1:9" ht="15.75">
      <c r="A29" s="2">
        <v>22</v>
      </c>
      <c r="B29" s="30">
        <v>2104.502</v>
      </c>
      <c r="C29" s="3" t="s">
        <v>27</v>
      </c>
      <c r="D29" s="4" t="s">
        <v>3</v>
      </c>
      <c r="E29" s="5">
        <v>4</v>
      </c>
      <c r="F29" s="31">
        <v>25</v>
      </c>
      <c r="G29" s="16">
        <f t="shared" si="0"/>
        <v>100</v>
      </c>
      <c r="H29" s="31">
        <v>30</v>
      </c>
      <c r="I29" s="16">
        <v>120</v>
      </c>
    </row>
    <row r="30" spans="1:9" ht="15.75">
      <c r="A30" s="2">
        <v>23</v>
      </c>
      <c r="B30" s="30">
        <v>2104.502</v>
      </c>
      <c r="C30" s="3" t="s">
        <v>28</v>
      </c>
      <c r="D30" s="4" t="s">
        <v>3</v>
      </c>
      <c r="E30" s="5">
        <v>3</v>
      </c>
      <c r="F30" s="31">
        <v>25</v>
      </c>
      <c r="G30" s="16">
        <f t="shared" si="0"/>
        <v>75</v>
      </c>
      <c r="H30" s="31">
        <v>30</v>
      </c>
      <c r="I30" s="16">
        <v>90</v>
      </c>
    </row>
    <row r="31" spans="1:9" ht="15.75">
      <c r="A31" s="2">
        <v>24</v>
      </c>
      <c r="B31" s="30">
        <v>2104.502</v>
      </c>
      <c r="C31" s="3" t="s">
        <v>26</v>
      </c>
      <c r="D31" s="4" t="s">
        <v>3</v>
      </c>
      <c r="E31" s="5">
        <v>15</v>
      </c>
      <c r="F31" s="31">
        <v>483</v>
      </c>
      <c r="G31" s="16">
        <f t="shared" si="0"/>
        <v>7245</v>
      </c>
      <c r="H31" s="31">
        <v>575</v>
      </c>
      <c r="I31" s="16">
        <v>8625</v>
      </c>
    </row>
    <row r="32" spans="1:9" ht="31.5">
      <c r="A32" s="2">
        <v>25</v>
      </c>
      <c r="B32" s="30">
        <v>2104.5030000000002</v>
      </c>
      <c r="C32" s="3" t="s">
        <v>30</v>
      </c>
      <c r="D32" s="4" t="s">
        <v>6</v>
      </c>
      <c r="E32" s="5">
        <v>2225</v>
      </c>
      <c r="F32" s="31">
        <v>2.4500000000000002</v>
      </c>
      <c r="G32" s="16">
        <f t="shared" si="0"/>
        <v>5451.25</v>
      </c>
      <c r="H32" s="31">
        <v>7.5</v>
      </c>
      <c r="I32" s="16">
        <v>16687.5</v>
      </c>
    </row>
    <row r="33" spans="1:9" ht="15.75">
      <c r="A33" s="2">
        <v>26</v>
      </c>
      <c r="B33" s="30">
        <v>2104.5030000000002</v>
      </c>
      <c r="C33" s="3" t="s">
        <v>31</v>
      </c>
      <c r="D33" s="4" t="s">
        <v>6</v>
      </c>
      <c r="E33" s="5">
        <v>60</v>
      </c>
      <c r="F33" s="31">
        <v>198</v>
      </c>
      <c r="G33" s="16">
        <f t="shared" si="0"/>
        <v>11880</v>
      </c>
      <c r="H33" s="31">
        <v>50</v>
      </c>
      <c r="I33" s="16">
        <v>3000</v>
      </c>
    </row>
    <row r="34" spans="1:9" ht="15.75">
      <c r="A34" s="2">
        <v>27</v>
      </c>
      <c r="B34" s="30">
        <v>2104.5030000000002</v>
      </c>
      <c r="C34" s="3" t="s">
        <v>166</v>
      </c>
      <c r="D34" s="4" t="s">
        <v>6</v>
      </c>
      <c r="E34" s="5">
        <v>10</v>
      </c>
      <c r="F34" s="31">
        <v>248</v>
      </c>
      <c r="G34" s="16">
        <f t="shared" si="0"/>
        <v>2480</v>
      </c>
      <c r="H34" s="31">
        <v>125</v>
      </c>
      <c r="I34" s="16">
        <v>1250</v>
      </c>
    </row>
    <row r="35" spans="1:9" ht="15.75">
      <c r="A35" s="2">
        <v>28</v>
      </c>
      <c r="B35" s="30">
        <v>2104.5030000000002</v>
      </c>
      <c r="C35" s="3" t="s">
        <v>32</v>
      </c>
      <c r="D35" s="4" t="s">
        <v>6</v>
      </c>
      <c r="E35" s="5">
        <v>700</v>
      </c>
      <c r="F35" s="31">
        <v>25.9</v>
      </c>
      <c r="G35" s="16">
        <f t="shared" si="0"/>
        <v>18130</v>
      </c>
      <c r="H35" s="31">
        <v>22</v>
      </c>
      <c r="I35" s="16">
        <v>15400</v>
      </c>
    </row>
    <row r="36" spans="1:9" ht="15.75">
      <c r="A36" s="2">
        <v>29</v>
      </c>
      <c r="B36" s="30">
        <v>2104.5030000000002</v>
      </c>
      <c r="C36" s="3" t="s">
        <v>33</v>
      </c>
      <c r="D36" s="4" t="s">
        <v>6</v>
      </c>
      <c r="E36" s="5">
        <v>690</v>
      </c>
      <c r="F36" s="31">
        <v>3.7</v>
      </c>
      <c r="G36" s="16">
        <f t="shared" si="0"/>
        <v>2553</v>
      </c>
      <c r="H36" s="31">
        <v>8</v>
      </c>
      <c r="I36" s="16">
        <v>5520</v>
      </c>
    </row>
    <row r="37" spans="1:9" ht="15.75">
      <c r="A37" s="2">
        <v>30</v>
      </c>
      <c r="B37" s="30">
        <v>2104.5030000000002</v>
      </c>
      <c r="C37" s="3" t="s">
        <v>34</v>
      </c>
      <c r="D37" s="4" t="s">
        <v>6</v>
      </c>
      <c r="E37" s="5">
        <v>995</v>
      </c>
      <c r="F37" s="31">
        <v>3.7</v>
      </c>
      <c r="G37" s="16">
        <f t="shared" si="0"/>
        <v>3681.5</v>
      </c>
      <c r="H37" s="31">
        <v>8</v>
      </c>
      <c r="I37" s="16">
        <v>7960</v>
      </c>
    </row>
    <row r="38" spans="1:9" ht="15.75">
      <c r="A38" s="2">
        <v>31</v>
      </c>
      <c r="B38" s="30">
        <v>2104.5030000000002</v>
      </c>
      <c r="C38" s="3" t="s">
        <v>36</v>
      </c>
      <c r="D38" s="4" t="s">
        <v>6</v>
      </c>
      <c r="E38" s="5">
        <v>100</v>
      </c>
      <c r="F38" s="31">
        <v>79.5</v>
      </c>
      <c r="G38" s="16">
        <f t="shared" si="0"/>
        <v>7950</v>
      </c>
      <c r="H38" s="31">
        <v>70</v>
      </c>
      <c r="I38" s="16">
        <v>7000</v>
      </c>
    </row>
    <row r="39" spans="1:9" ht="15.75">
      <c r="A39" s="2">
        <v>32</v>
      </c>
      <c r="B39" s="30">
        <v>2104.5039999999999</v>
      </c>
      <c r="C39" s="3" t="s">
        <v>35</v>
      </c>
      <c r="D39" s="4" t="s">
        <v>13</v>
      </c>
      <c r="E39" s="5">
        <v>130</v>
      </c>
      <c r="F39" s="31">
        <v>14.6</v>
      </c>
      <c r="G39" s="16">
        <f t="shared" si="0"/>
        <v>1898</v>
      </c>
      <c r="H39" s="31">
        <v>20</v>
      </c>
      <c r="I39" s="16">
        <v>2600</v>
      </c>
    </row>
    <row r="40" spans="1:9" ht="15.75">
      <c r="A40" s="2">
        <v>33</v>
      </c>
      <c r="B40" s="30">
        <v>2104.5039999999999</v>
      </c>
      <c r="C40" s="3" t="s">
        <v>38</v>
      </c>
      <c r="D40" s="4" t="s">
        <v>13</v>
      </c>
      <c r="E40" s="5">
        <v>7600</v>
      </c>
      <c r="F40" s="31">
        <v>36.4</v>
      </c>
      <c r="G40" s="16">
        <f t="shared" si="0"/>
        <v>276640</v>
      </c>
      <c r="H40" s="31">
        <v>25.5</v>
      </c>
      <c r="I40" s="16">
        <v>193800</v>
      </c>
    </row>
    <row r="41" spans="1:9" ht="15.75">
      <c r="A41" s="2">
        <v>34</v>
      </c>
      <c r="B41" s="30">
        <v>2104.5039999999999</v>
      </c>
      <c r="C41" s="3" t="s">
        <v>39</v>
      </c>
      <c r="D41" s="4" t="s">
        <v>13</v>
      </c>
      <c r="E41" s="5">
        <v>38</v>
      </c>
      <c r="F41" s="31">
        <v>19.5</v>
      </c>
      <c r="G41" s="16">
        <f t="shared" si="0"/>
        <v>741</v>
      </c>
      <c r="H41" s="31">
        <v>22</v>
      </c>
      <c r="I41" s="16">
        <v>836</v>
      </c>
    </row>
    <row r="42" spans="1:9" ht="15.75">
      <c r="A42" s="2">
        <v>35</v>
      </c>
      <c r="B42" s="30">
        <v>2104.5039999999999</v>
      </c>
      <c r="C42" s="3" t="s">
        <v>40</v>
      </c>
      <c r="D42" s="4" t="s">
        <v>13</v>
      </c>
      <c r="E42" s="5">
        <v>27</v>
      </c>
      <c r="F42" s="31">
        <v>56.5</v>
      </c>
      <c r="G42" s="16">
        <f t="shared" si="0"/>
        <v>1525.5</v>
      </c>
      <c r="H42" s="31">
        <v>425</v>
      </c>
      <c r="I42" s="16">
        <v>11475</v>
      </c>
    </row>
    <row r="43" spans="1:9" ht="15.75">
      <c r="A43" s="2">
        <v>36</v>
      </c>
      <c r="B43" s="30">
        <v>2104.518</v>
      </c>
      <c r="C43" s="3" t="s">
        <v>37</v>
      </c>
      <c r="D43" s="4" t="s">
        <v>5</v>
      </c>
      <c r="E43" s="5">
        <v>2500</v>
      </c>
      <c r="F43" s="31">
        <v>1.45</v>
      </c>
      <c r="G43" s="16">
        <f t="shared" si="0"/>
        <v>3625</v>
      </c>
      <c r="H43" s="31">
        <v>3.25</v>
      </c>
      <c r="I43" s="16">
        <v>8125</v>
      </c>
    </row>
    <row r="44" spans="1:9" ht="15.75">
      <c r="A44" s="2">
        <v>37</v>
      </c>
      <c r="B44" s="30">
        <v>2104.6010000000001</v>
      </c>
      <c r="C44" s="3" t="s">
        <v>157</v>
      </c>
      <c r="D44" s="4" t="s">
        <v>1</v>
      </c>
      <c r="E44" s="5">
        <v>1</v>
      </c>
      <c r="F44" s="31">
        <v>50000</v>
      </c>
      <c r="G44" s="16">
        <f t="shared" si="0"/>
        <v>50000</v>
      </c>
      <c r="H44" s="31">
        <v>50000</v>
      </c>
      <c r="I44" s="16">
        <v>50000</v>
      </c>
    </row>
    <row r="45" spans="1:9" ht="15.75">
      <c r="A45" s="2">
        <v>38</v>
      </c>
      <c r="B45" s="30">
        <v>2104.6030000000001</v>
      </c>
      <c r="C45" s="3" t="s">
        <v>29</v>
      </c>
      <c r="D45" s="4" t="s">
        <v>6</v>
      </c>
      <c r="E45" s="5">
        <v>10</v>
      </c>
      <c r="F45" s="31">
        <v>186</v>
      </c>
      <c r="G45" s="16">
        <f t="shared" si="0"/>
        <v>1860</v>
      </c>
      <c r="H45" s="31">
        <v>125</v>
      </c>
      <c r="I45" s="16">
        <v>1250</v>
      </c>
    </row>
    <row r="46" spans="1:9" ht="15.75">
      <c r="A46" s="2">
        <v>39</v>
      </c>
      <c r="B46" s="30">
        <v>2104.6179999999999</v>
      </c>
      <c r="C46" s="3" t="s">
        <v>42</v>
      </c>
      <c r="D46" s="4" t="s">
        <v>5</v>
      </c>
      <c r="E46" s="5">
        <v>19725</v>
      </c>
      <c r="F46" s="31">
        <v>4.45</v>
      </c>
      <c r="G46" s="16">
        <f t="shared" si="0"/>
        <v>87776.25</v>
      </c>
      <c r="H46" s="31">
        <v>2.25</v>
      </c>
      <c r="I46" s="16">
        <v>44381.25</v>
      </c>
    </row>
    <row r="47" spans="1:9" ht="15.75">
      <c r="A47" s="2">
        <v>40</v>
      </c>
      <c r="B47" s="30">
        <v>2106.5010000000002</v>
      </c>
      <c r="C47" s="3" t="s">
        <v>44</v>
      </c>
      <c r="D47" s="4" t="s">
        <v>7</v>
      </c>
      <c r="E47" s="5">
        <v>560</v>
      </c>
      <c r="F47" s="31">
        <v>217</v>
      </c>
      <c r="G47" s="16">
        <f t="shared" si="0"/>
        <v>121520</v>
      </c>
      <c r="H47" s="31">
        <v>175</v>
      </c>
      <c r="I47" s="16">
        <v>98000</v>
      </c>
    </row>
    <row r="48" spans="1:9" ht="15.75">
      <c r="A48" s="2">
        <v>41</v>
      </c>
      <c r="B48" s="30">
        <v>2106.5070000000001</v>
      </c>
      <c r="C48" s="3" t="s">
        <v>43</v>
      </c>
      <c r="D48" s="4" t="s">
        <v>7</v>
      </c>
      <c r="E48" s="5">
        <v>1785</v>
      </c>
      <c r="F48" s="31">
        <v>88.1</v>
      </c>
      <c r="G48" s="16">
        <f t="shared" si="0"/>
        <v>157258.5</v>
      </c>
      <c r="H48" s="31">
        <v>75</v>
      </c>
      <c r="I48" s="16">
        <v>133875</v>
      </c>
    </row>
    <row r="49" spans="1:9" ht="15.75">
      <c r="A49" s="2">
        <v>42</v>
      </c>
      <c r="B49" s="30">
        <v>2106.5070000000001</v>
      </c>
      <c r="C49" s="3" t="s">
        <v>45</v>
      </c>
      <c r="D49" s="4" t="s">
        <v>7</v>
      </c>
      <c r="E49" s="5">
        <v>1</v>
      </c>
      <c r="F49" s="31">
        <v>0.01</v>
      </c>
      <c r="G49" s="16">
        <f t="shared" si="0"/>
        <v>0.01</v>
      </c>
      <c r="H49" s="31">
        <v>125</v>
      </c>
      <c r="I49" s="16">
        <v>125</v>
      </c>
    </row>
    <row r="50" spans="1:9" ht="15.75">
      <c r="A50" s="2">
        <v>43</v>
      </c>
      <c r="B50" s="30">
        <v>2118.5070000000001</v>
      </c>
      <c r="C50" s="3" t="s">
        <v>46</v>
      </c>
      <c r="D50" s="4" t="s">
        <v>7</v>
      </c>
      <c r="E50" s="5">
        <v>3</v>
      </c>
      <c r="F50" s="31">
        <v>94.6</v>
      </c>
      <c r="G50" s="16">
        <f t="shared" si="0"/>
        <v>283.79999999999995</v>
      </c>
      <c r="H50" s="31">
        <v>205</v>
      </c>
      <c r="I50" s="16">
        <v>615</v>
      </c>
    </row>
    <row r="51" spans="1:9" ht="15.75">
      <c r="A51" s="2">
        <v>44</v>
      </c>
      <c r="B51" s="30">
        <v>2123.61</v>
      </c>
      <c r="C51" s="3" t="s">
        <v>47</v>
      </c>
      <c r="D51" s="4" t="s">
        <v>12</v>
      </c>
      <c r="E51" s="5">
        <v>150</v>
      </c>
      <c r="F51" s="31">
        <v>213</v>
      </c>
      <c r="G51" s="16">
        <f t="shared" si="0"/>
        <v>31950</v>
      </c>
      <c r="H51" s="31">
        <v>200</v>
      </c>
      <c r="I51" s="16">
        <v>30000</v>
      </c>
    </row>
    <row r="52" spans="1:9" ht="15.75">
      <c r="A52" s="2">
        <v>45</v>
      </c>
      <c r="B52" s="30">
        <v>2211.5070000000001</v>
      </c>
      <c r="C52" s="3" t="s">
        <v>48</v>
      </c>
      <c r="D52" s="4" t="s">
        <v>7</v>
      </c>
      <c r="E52" s="5">
        <v>2050</v>
      </c>
      <c r="F52" s="31">
        <v>73.599999999999994</v>
      </c>
      <c r="G52" s="16">
        <f t="shared" si="0"/>
        <v>150880</v>
      </c>
      <c r="H52" s="31">
        <v>80</v>
      </c>
      <c r="I52" s="16">
        <v>164000</v>
      </c>
    </row>
    <row r="53" spans="1:9" ht="15.75">
      <c r="A53" s="2">
        <v>46</v>
      </c>
      <c r="B53" s="30">
        <v>2211.5070000000001</v>
      </c>
      <c r="C53" s="3" t="s">
        <v>50</v>
      </c>
      <c r="D53" s="4" t="s">
        <v>8</v>
      </c>
      <c r="E53" s="5">
        <v>150</v>
      </c>
      <c r="F53" s="31">
        <v>250</v>
      </c>
      <c r="G53" s="16">
        <f t="shared" si="0"/>
        <v>37500</v>
      </c>
      <c r="H53" s="31">
        <v>225</v>
      </c>
      <c r="I53" s="16">
        <v>33750</v>
      </c>
    </row>
    <row r="54" spans="1:9" ht="15.75">
      <c r="A54" s="2">
        <v>47</v>
      </c>
      <c r="B54" s="30">
        <v>2301.5039999999999</v>
      </c>
      <c r="C54" s="3" t="s">
        <v>51</v>
      </c>
      <c r="D54" s="4" t="s">
        <v>13</v>
      </c>
      <c r="E54" s="5">
        <v>5440</v>
      </c>
      <c r="F54" s="31">
        <v>136</v>
      </c>
      <c r="G54" s="16">
        <f t="shared" si="0"/>
        <v>739840</v>
      </c>
      <c r="H54" s="31">
        <v>169</v>
      </c>
      <c r="I54" s="16">
        <v>919360</v>
      </c>
    </row>
    <row r="55" spans="1:9" ht="15.75">
      <c r="A55" s="2">
        <v>48</v>
      </c>
      <c r="B55" s="30">
        <v>2360.509</v>
      </c>
      <c r="C55" s="3" t="s">
        <v>53</v>
      </c>
      <c r="D55" s="4" t="s">
        <v>8</v>
      </c>
      <c r="E55" s="5">
        <v>183</v>
      </c>
      <c r="F55" s="31">
        <v>140</v>
      </c>
      <c r="G55" s="16">
        <f t="shared" si="0"/>
        <v>25620</v>
      </c>
      <c r="H55" s="31">
        <v>142</v>
      </c>
      <c r="I55" s="16">
        <v>25986</v>
      </c>
    </row>
    <row r="56" spans="1:9" ht="15.75">
      <c r="A56" s="2">
        <v>49</v>
      </c>
      <c r="B56" s="30">
        <v>2401.518</v>
      </c>
      <c r="C56" s="3" t="s">
        <v>56</v>
      </c>
      <c r="D56" s="4" t="s">
        <v>5</v>
      </c>
      <c r="E56" s="5">
        <v>6700</v>
      </c>
      <c r="F56" s="31">
        <v>17.8</v>
      </c>
      <c r="G56" s="16">
        <f t="shared" si="0"/>
        <v>119260</v>
      </c>
      <c r="H56" s="31">
        <v>98</v>
      </c>
      <c r="I56" s="16">
        <v>656600</v>
      </c>
    </row>
    <row r="57" spans="1:9" ht="15.75">
      <c r="A57" s="2">
        <v>50</v>
      </c>
      <c r="B57" s="30">
        <v>2401.518</v>
      </c>
      <c r="C57" s="3" t="s">
        <v>161</v>
      </c>
      <c r="D57" s="4" t="s">
        <v>5</v>
      </c>
      <c r="E57" s="5">
        <v>4575</v>
      </c>
      <c r="F57" s="31">
        <v>18.399999999999999</v>
      </c>
      <c r="G57" s="16">
        <f t="shared" si="0"/>
        <v>84180</v>
      </c>
      <c r="H57" s="31">
        <v>121</v>
      </c>
      <c r="I57" s="16">
        <v>553575</v>
      </c>
    </row>
    <row r="58" spans="1:9" ht="15.75">
      <c r="A58" s="2">
        <v>51</v>
      </c>
      <c r="B58" s="30">
        <v>2401.6179999999999</v>
      </c>
      <c r="C58" s="3" t="s">
        <v>57</v>
      </c>
      <c r="D58" s="4" t="s">
        <v>5</v>
      </c>
      <c r="E58" s="5">
        <v>4025</v>
      </c>
      <c r="F58" s="31">
        <v>22.2</v>
      </c>
      <c r="G58" s="16">
        <f t="shared" si="0"/>
        <v>89355</v>
      </c>
      <c r="H58" s="31">
        <v>71</v>
      </c>
      <c r="I58" s="16">
        <v>285775</v>
      </c>
    </row>
    <row r="59" spans="1:9" ht="15.75">
      <c r="A59" s="2">
        <v>52</v>
      </c>
      <c r="B59" s="30">
        <v>2406.5039999999999</v>
      </c>
      <c r="C59" s="3" t="s">
        <v>59</v>
      </c>
      <c r="D59" s="4" t="s">
        <v>13</v>
      </c>
      <c r="E59" s="5">
        <v>27</v>
      </c>
      <c r="F59" s="31">
        <v>247</v>
      </c>
      <c r="G59" s="16">
        <f t="shared" si="0"/>
        <v>6669</v>
      </c>
      <c r="H59" s="31">
        <v>2500</v>
      </c>
      <c r="I59" s="16">
        <v>67500</v>
      </c>
    </row>
    <row r="60" spans="1:9" ht="31.5">
      <c r="A60" s="2">
        <v>53</v>
      </c>
      <c r="B60" s="30" t="s">
        <v>198</v>
      </c>
      <c r="C60" s="3" t="s">
        <v>198</v>
      </c>
      <c r="D60" s="4" t="s">
        <v>198</v>
      </c>
      <c r="E60" s="5" t="s">
        <v>198</v>
      </c>
      <c r="F60" s="32">
        <v>0</v>
      </c>
      <c r="G60" s="37"/>
      <c r="H60" s="32"/>
      <c r="I60" s="37"/>
    </row>
    <row r="61" spans="1:9" ht="15.75">
      <c r="A61" s="2">
        <v>54</v>
      </c>
      <c r="B61" s="30">
        <v>2411.6039999999998</v>
      </c>
      <c r="C61" s="3" t="s">
        <v>60</v>
      </c>
      <c r="D61" s="4" t="s">
        <v>7</v>
      </c>
      <c r="E61" s="5">
        <v>4</v>
      </c>
      <c r="F61" s="31">
        <v>6190</v>
      </c>
      <c r="G61" s="16">
        <f t="shared" si="0"/>
        <v>24760</v>
      </c>
      <c r="H61" s="31">
        <v>50</v>
      </c>
      <c r="I61" s="16">
        <v>200</v>
      </c>
    </row>
    <row r="62" spans="1:9" ht="15.75">
      <c r="A62" s="2">
        <v>55</v>
      </c>
      <c r="B62" s="30">
        <v>2412.5030000000002</v>
      </c>
      <c r="C62" s="3" t="s">
        <v>165</v>
      </c>
      <c r="D62" s="4" t="s">
        <v>6</v>
      </c>
      <c r="E62" s="5">
        <v>48</v>
      </c>
      <c r="F62" s="31">
        <v>2480</v>
      </c>
      <c r="G62" s="16">
        <f t="shared" si="0"/>
        <v>119040</v>
      </c>
      <c r="H62" s="31">
        <v>2450</v>
      </c>
      <c r="I62" s="16">
        <v>117600</v>
      </c>
    </row>
    <row r="63" spans="1:9" ht="15.75">
      <c r="A63" s="2">
        <v>56</v>
      </c>
      <c r="B63" s="30">
        <v>2433.502</v>
      </c>
      <c r="C63" s="3" t="s">
        <v>61</v>
      </c>
      <c r="D63" s="4" t="s">
        <v>3</v>
      </c>
      <c r="E63" s="5">
        <v>250</v>
      </c>
      <c r="F63" s="31">
        <v>21.3</v>
      </c>
      <c r="G63" s="16">
        <f t="shared" si="0"/>
        <v>5325</v>
      </c>
      <c r="H63" s="31">
        <v>180</v>
      </c>
      <c r="I63" s="16">
        <v>45000</v>
      </c>
    </row>
    <row r="64" spans="1:9" ht="15.75">
      <c r="A64" s="2">
        <v>57</v>
      </c>
      <c r="B64" s="30">
        <v>2433.5030000000002</v>
      </c>
      <c r="C64" s="3" t="s">
        <v>41</v>
      </c>
      <c r="D64" s="4" t="s">
        <v>5</v>
      </c>
      <c r="E64" s="5">
        <v>8255</v>
      </c>
      <c r="F64" s="31">
        <v>21.1</v>
      </c>
      <c r="G64" s="16">
        <f t="shared" si="0"/>
        <v>174180.5</v>
      </c>
      <c r="H64" s="31">
        <v>83</v>
      </c>
      <c r="I64" s="16">
        <v>685165</v>
      </c>
    </row>
    <row r="65" spans="1:9" ht="15.75">
      <c r="A65" s="2">
        <v>58</v>
      </c>
      <c r="B65" s="30">
        <v>2433.518</v>
      </c>
      <c r="C65" s="3" t="s">
        <v>62</v>
      </c>
      <c r="D65" s="4" t="s">
        <v>5</v>
      </c>
      <c r="E65" s="5">
        <v>610</v>
      </c>
      <c r="F65" s="31">
        <v>7.25</v>
      </c>
      <c r="G65" s="16">
        <f t="shared" si="0"/>
        <v>4422.5</v>
      </c>
      <c r="H65" s="31">
        <v>385</v>
      </c>
      <c r="I65" s="16">
        <v>234850</v>
      </c>
    </row>
    <row r="66" spans="1:9" ht="15.75">
      <c r="A66" s="2">
        <v>59</v>
      </c>
      <c r="B66" s="30">
        <v>2433.518</v>
      </c>
      <c r="C66" s="3" t="s">
        <v>63</v>
      </c>
      <c r="D66" s="4" t="s">
        <v>5</v>
      </c>
      <c r="E66" s="5">
        <v>6700</v>
      </c>
      <c r="F66" s="31">
        <v>3.6</v>
      </c>
      <c r="G66" s="16">
        <f t="shared" si="0"/>
        <v>24120</v>
      </c>
      <c r="H66" s="31">
        <v>24</v>
      </c>
      <c r="I66" s="16">
        <v>160800</v>
      </c>
    </row>
    <row r="67" spans="1:9" ht="15.75">
      <c r="A67" s="2">
        <v>60</v>
      </c>
      <c r="B67" s="30">
        <v>2433.6019999999999</v>
      </c>
      <c r="C67" s="3" t="s">
        <v>167</v>
      </c>
      <c r="D67" s="4" t="s">
        <v>3</v>
      </c>
      <c r="E67" s="5">
        <v>1</v>
      </c>
      <c r="F67" s="31">
        <v>906</v>
      </c>
      <c r="G67" s="16">
        <f t="shared" si="0"/>
        <v>906</v>
      </c>
      <c r="H67" s="31">
        <v>10500</v>
      </c>
      <c r="I67" s="16">
        <v>10500</v>
      </c>
    </row>
    <row r="68" spans="1:9" ht="15.75">
      <c r="A68" s="2">
        <v>61</v>
      </c>
      <c r="B68" s="30">
        <v>2433.6019999999999</v>
      </c>
      <c r="C68" s="3" t="s">
        <v>121</v>
      </c>
      <c r="D68" s="4" t="s">
        <v>3</v>
      </c>
      <c r="E68" s="5">
        <v>1</v>
      </c>
      <c r="F68" s="31">
        <v>1190</v>
      </c>
      <c r="G68" s="16">
        <f t="shared" si="0"/>
        <v>1190</v>
      </c>
      <c r="H68" s="31">
        <v>170000</v>
      </c>
      <c r="I68" s="16">
        <v>170000</v>
      </c>
    </row>
    <row r="69" spans="1:9" ht="31.5">
      <c r="A69" s="2">
        <v>62</v>
      </c>
      <c r="B69" s="30">
        <v>2433.6030000000001</v>
      </c>
      <c r="C69" s="3" t="s">
        <v>64</v>
      </c>
      <c r="D69" s="4" t="s">
        <v>6</v>
      </c>
      <c r="E69" s="5">
        <v>170</v>
      </c>
      <c r="F69" s="31">
        <v>397</v>
      </c>
      <c r="G69" s="16">
        <f t="shared" si="0"/>
        <v>67490</v>
      </c>
      <c r="H69" s="31">
        <v>3350</v>
      </c>
      <c r="I69" s="16">
        <v>569500</v>
      </c>
    </row>
    <row r="70" spans="1:9" ht="15.75">
      <c r="A70" s="2">
        <v>63</v>
      </c>
      <c r="B70" s="30">
        <v>2433.6179999999999</v>
      </c>
      <c r="C70" s="3" t="s">
        <v>65</v>
      </c>
      <c r="D70" s="4" t="s">
        <v>5</v>
      </c>
      <c r="E70" s="5">
        <v>11275</v>
      </c>
      <c r="F70" s="31">
        <v>1.65</v>
      </c>
      <c r="G70" s="16">
        <f t="shared" si="0"/>
        <v>18603.75</v>
      </c>
      <c r="H70" s="31">
        <v>8.25</v>
      </c>
      <c r="I70" s="16">
        <v>93018.75</v>
      </c>
    </row>
    <row r="71" spans="1:9" ht="15.75">
      <c r="A71" s="2">
        <v>64</v>
      </c>
      <c r="B71" s="30">
        <v>2433.6179999999999</v>
      </c>
      <c r="C71" s="3" t="s">
        <v>66</v>
      </c>
      <c r="D71" s="4" t="s">
        <v>5</v>
      </c>
      <c r="E71" s="5">
        <v>300</v>
      </c>
      <c r="F71" s="31">
        <v>45.5</v>
      </c>
      <c r="G71" s="16">
        <f t="shared" si="0"/>
        <v>13650</v>
      </c>
      <c r="H71" s="31">
        <v>140</v>
      </c>
      <c r="I71" s="16">
        <v>42000</v>
      </c>
    </row>
    <row r="72" spans="1:9" ht="15.75">
      <c r="A72" s="2">
        <v>65</v>
      </c>
      <c r="B72" s="30">
        <v>2433.6179999999999</v>
      </c>
      <c r="C72" s="3" t="s">
        <v>67</v>
      </c>
      <c r="D72" s="4" t="s">
        <v>5</v>
      </c>
      <c r="E72" s="5">
        <v>150</v>
      </c>
      <c r="F72" s="31">
        <v>44.3</v>
      </c>
      <c r="G72" s="16">
        <f t="shared" si="0"/>
        <v>6645</v>
      </c>
      <c r="H72" s="31">
        <v>170</v>
      </c>
      <c r="I72" s="16">
        <v>25500</v>
      </c>
    </row>
    <row r="73" spans="1:9" ht="15.75">
      <c r="A73" s="2">
        <v>66</v>
      </c>
      <c r="B73" s="30">
        <v>2433.6179999999999</v>
      </c>
      <c r="C73" s="3" t="s">
        <v>68</v>
      </c>
      <c r="D73" s="4" t="s">
        <v>5</v>
      </c>
      <c r="E73" s="5">
        <v>50</v>
      </c>
      <c r="F73" s="31">
        <v>122</v>
      </c>
      <c r="G73" s="16">
        <f t="shared" ref="G73:G136" si="1">F73*E73</f>
        <v>6100</v>
      </c>
      <c r="H73" s="31">
        <v>280</v>
      </c>
      <c r="I73" s="16">
        <v>14000</v>
      </c>
    </row>
    <row r="74" spans="1:9" ht="15.75">
      <c r="A74" s="2">
        <v>67</v>
      </c>
      <c r="B74" s="30">
        <v>2451.5070000000001</v>
      </c>
      <c r="C74" s="3" t="s">
        <v>69</v>
      </c>
      <c r="D74" s="4" t="s">
        <v>7</v>
      </c>
      <c r="E74" s="5">
        <v>24</v>
      </c>
      <c r="F74" s="31">
        <v>76.5</v>
      </c>
      <c r="G74" s="16">
        <f t="shared" si="1"/>
        <v>1836</v>
      </c>
      <c r="H74" s="31">
        <v>155</v>
      </c>
      <c r="I74" s="16">
        <v>3720</v>
      </c>
    </row>
    <row r="75" spans="1:9" ht="15.75">
      <c r="A75" s="2">
        <v>68</v>
      </c>
      <c r="B75" s="30">
        <v>2451.6089999999999</v>
      </c>
      <c r="C75" s="3" t="s">
        <v>71</v>
      </c>
      <c r="D75" s="4" t="s">
        <v>8</v>
      </c>
      <c r="E75" s="5">
        <v>1400</v>
      </c>
      <c r="F75" s="31">
        <v>13.5</v>
      </c>
      <c r="G75" s="16">
        <f t="shared" si="1"/>
        <v>18900</v>
      </c>
      <c r="H75" s="31">
        <v>62.5</v>
      </c>
      <c r="I75" s="16">
        <v>87500</v>
      </c>
    </row>
    <row r="76" spans="1:9" ht="15.75">
      <c r="A76" s="2">
        <v>69</v>
      </c>
      <c r="B76" s="30">
        <v>2451.6089999999999</v>
      </c>
      <c r="C76" s="3" t="s">
        <v>70</v>
      </c>
      <c r="D76" s="4" t="s">
        <v>8</v>
      </c>
      <c r="E76" s="5">
        <v>390</v>
      </c>
      <c r="F76" s="31">
        <v>13.5</v>
      </c>
      <c r="G76" s="16">
        <f t="shared" si="1"/>
        <v>5265</v>
      </c>
      <c r="H76" s="31">
        <v>70</v>
      </c>
      <c r="I76" s="16">
        <v>27300</v>
      </c>
    </row>
    <row r="77" spans="1:9" ht="15.75">
      <c r="A77" s="2">
        <v>70</v>
      </c>
      <c r="B77" s="30">
        <v>2473.5030000000002</v>
      </c>
      <c r="C77" s="3" t="s">
        <v>72</v>
      </c>
      <c r="D77" s="4" t="s">
        <v>6</v>
      </c>
      <c r="E77" s="5">
        <v>165</v>
      </c>
      <c r="F77" s="31">
        <v>192</v>
      </c>
      <c r="G77" s="16">
        <f t="shared" si="1"/>
        <v>31680</v>
      </c>
      <c r="H77" s="31">
        <v>905</v>
      </c>
      <c r="I77" s="16">
        <v>149325</v>
      </c>
    </row>
    <row r="78" spans="1:9" ht="15.75">
      <c r="A78" s="2">
        <v>71</v>
      </c>
      <c r="B78" s="30">
        <v>2481.6179999999999</v>
      </c>
      <c r="C78" s="3" t="s">
        <v>73</v>
      </c>
      <c r="D78" s="4" t="s">
        <v>5</v>
      </c>
      <c r="E78" s="5">
        <v>7044</v>
      </c>
      <c r="F78" s="31">
        <v>6.35</v>
      </c>
      <c r="G78" s="16">
        <f t="shared" si="1"/>
        <v>44729.399999999994</v>
      </c>
      <c r="H78" s="31">
        <v>4</v>
      </c>
      <c r="I78" s="16">
        <v>28176</v>
      </c>
    </row>
    <row r="79" spans="1:9" ht="15.75">
      <c r="A79" s="2">
        <v>72</v>
      </c>
      <c r="B79" s="30">
        <v>2502.5030000000002</v>
      </c>
      <c r="C79" s="3" t="s">
        <v>75</v>
      </c>
      <c r="D79" s="4" t="s">
        <v>6</v>
      </c>
      <c r="E79" s="5">
        <v>586</v>
      </c>
      <c r="F79" s="31">
        <v>37.1</v>
      </c>
      <c r="G79" s="16">
        <f t="shared" si="1"/>
        <v>21740.600000000002</v>
      </c>
      <c r="H79" s="31">
        <v>42</v>
      </c>
      <c r="I79" s="16">
        <v>24612</v>
      </c>
    </row>
    <row r="80" spans="1:9" ht="15.75">
      <c r="A80" s="2">
        <v>73</v>
      </c>
      <c r="B80" s="30">
        <v>2503.5030000000002</v>
      </c>
      <c r="C80" s="3" t="s">
        <v>76</v>
      </c>
      <c r="D80" s="4" t="s">
        <v>6</v>
      </c>
      <c r="E80" s="5">
        <v>5</v>
      </c>
      <c r="F80" s="31">
        <v>415</v>
      </c>
      <c r="G80" s="16">
        <f t="shared" si="1"/>
        <v>2075</v>
      </c>
      <c r="H80" s="31">
        <v>450</v>
      </c>
      <c r="I80" s="16">
        <v>2250</v>
      </c>
    </row>
    <row r="81" spans="1:9" ht="15.75">
      <c r="A81" s="2">
        <v>74</v>
      </c>
      <c r="B81" s="30">
        <v>2503.5030000000002</v>
      </c>
      <c r="C81" s="3" t="s">
        <v>77</v>
      </c>
      <c r="D81" s="4" t="s">
        <v>6</v>
      </c>
      <c r="E81" s="5">
        <v>798</v>
      </c>
      <c r="F81" s="31">
        <v>341</v>
      </c>
      <c r="G81" s="16">
        <f t="shared" si="1"/>
        <v>272118</v>
      </c>
      <c r="H81" s="31">
        <v>149</v>
      </c>
      <c r="I81" s="16">
        <v>118902</v>
      </c>
    </row>
    <row r="82" spans="1:9" ht="15.75">
      <c r="A82" s="2">
        <v>75</v>
      </c>
      <c r="B82" s="30">
        <v>2503.5030000000002</v>
      </c>
      <c r="C82" s="3" t="s">
        <v>74</v>
      </c>
      <c r="D82" s="4" t="s">
        <v>6</v>
      </c>
      <c r="E82" s="5">
        <v>204</v>
      </c>
      <c r="F82" s="31">
        <v>217</v>
      </c>
      <c r="G82" s="16">
        <f t="shared" si="1"/>
        <v>44268</v>
      </c>
      <c r="H82" s="31">
        <v>240</v>
      </c>
      <c r="I82" s="16">
        <v>48960</v>
      </c>
    </row>
    <row r="83" spans="1:9" ht="15.75">
      <c r="A83" s="2">
        <v>76</v>
      </c>
      <c r="B83" s="30">
        <v>2503.6019999999999</v>
      </c>
      <c r="C83" s="3" t="s">
        <v>78</v>
      </c>
      <c r="D83" s="4" t="s">
        <v>3</v>
      </c>
      <c r="E83" s="5">
        <v>5</v>
      </c>
      <c r="F83" s="31">
        <v>4960</v>
      </c>
      <c r="G83" s="16">
        <f t="shared" si="1"/>
        <v>24800</v>
      </c>
      <c r="H83" s="31">
        <v>2000</v>
      </c>
      <c r="I83" s="16">
        <v>10000</v>
      </c>
    </row>
    <row r="84" spans="1:9" ht="15.75">
      <c r="A84" s="2">
        <v>77</v>
      </c>
      <c r="B84" s="30">
        <v>2503.6019999999999</v>
      </c>
      <c r="C84" s="3" t="s">
        <v>79</v>
      </c>
      <c r="D84" s="4" t="s">
        <v>3</v>
      </c>
      <c r="E84" s="5">
        <v>20</v>
      </c>
      <c r="F84" s="31">
        <v>802</v>
      </c>
      <c r="G84" s="16">
        <f t="shared" si="1"/>
        <v>16040</v>
      </c>
      <c r="H84" s="31">
        <v>150</v>
      </c>
      <c r="I84" s="16">
        <v>3000</v>
      </c>
    </row>
    <row r="85" spans="1:9" ht="15.75">
      <c r="A85" s="2">
        <v>78</v>
      </c>
      <c r="B85" s="30">
        <v>2503.6030000000001</v>
      </c>
      <c r="C85" s="3" t="s">
        <v>80</v>
      </c>
      <c r="D85" s="4" t="s">
        <v>6</v>
      </c>
      <c r="E85" s="5">
        <v>1500</v>
      </c>
      <c r="F85" s="31">
        <v>8.9499999999999993</v>
      </c>
      <c r="G85" s="16">
        <f t="shared" si="1"/>
        <v>13424.999999999998</v>
      </c>
      <c r="H85" s="31">
        <v>10</v>
      </c>
      <c r="I85" s="16">
        <v>15000</v>
      </c>
    </row>
    <row r="86" spans="1:9" ht="15.75">
      <c r="A86" s="2">
        <v>79</v>
      </c>
      <c r="B86" s="30">
        <v>2504.6010000000001</v>
      </c>
      <c r="C86" s="3" t="s">
        <v>182</v>
      </c>
      <c r="D86" s="4" t="s">
        <v>1</v>
      </c>
      <c r="E86" s="5">
        <v>1</v>
      </c>
      <c r="F86" s="31">
        <v>30000</v>
      </c>
      <c r="G86" s="16">
        <f t="shared" si="1"/>
        <v>30000</v>
      </c>
      <c r="H86" s="31">
        <v>30000</v>
      </c>
      <c r="I86" s="16">
        <v>30000</v>
      </c>
    </row>
    <row r="87" spans="1:9" ht="15.75">
      <c r="A87" s="2">
        <v>80</v>
      </c>
      <c r="B87" s="30">
        <v>2504.6010000000001</v>
      </c>
      <c r="C87" s="3" t="s">
        <v>82</v>
      </c>
      <c r="D87" s="4" t="s">
        <v>3</v>
      </c>
      <c r="E87" s="5">
        <v>4</v>
      </c>
      <c r="F87" s="31">
        <v>7430</v>
      </c>
      <c r="G87" s="16">
        <f t="shared" si="1"/>
        <v>29720</v>
      </c>
      <c r="H87" s="31">
        <v>2000</v>
      </c>
      <c r="I87" s="16">
        <v>8000</v>
      </c>
    </row>
    <row r="88" spans="1:9" ht="31.5">
      <c r="A88" s="2">
        <v>81</v>
      </c>
      <c r="B88" s="30">
        <v>2504.6010000000001</v>
      </c>
      <c r="C88" s="3" t="s">
        <v>171</v>
      </c>
      <c r="D88" s="4" t="s">
        <v>3</v>
      </c>
      <c r="E88" s="5">
        <v>1</v>
      </c>
      <c r="F88" s="31">
        <v>7430</v>
      </c>
      <c r="G88" s="16">
        <f t="shared" si="1"/>
        <v>7430</v>
      </c>
      <c r="H88" s="31">
        <v>9000</v>
      </c>
      <c r="I88" s="16">
        <v>9000</v>
      </c>
    </row>
    <row r="89" spans="1:9" ht="15.75">
      <c r="A89" s="2">
        <v>82</v>
      </c>
      <c r="B89" s="30">
        <v>2504.6019999999999</v>
      </c>
      <c r="C89" s="3" t="s">
        <v>83</v>
      </c>
      <c r="D89" s="4" t="s">
        <v>3</v>
      </c>
      <c r="E89" s="5">
        <v>4</v>
      </c>
      <c r="F89" s="31">
        <v>18600</v>
      </c>
      <c r="G89" s="16">
        <f t="shared" si="1"/>
        <v>74400</v>
      </c>
      <c r="H89" s="31">
        <v>17500</v>
      </c>
      <c r="I89" s="16">
        <v>70000</v>
      </c>
    </row>
    <row r="90" spans="1:9" ht="15.75">
      <c r="A90" s="2">
        <v>83</v>
      </c>
      <c r="B90" s="30">
        <v>2504.6019999999999</v>
      </c>
      <c r="C90" s="3" t="s">
        <v>84</v>
      </c>
      <c r="D90" s="4" t="s">
        <v>3</v>
      </c>
      <c r="E90" s="5">
        <v>6</v>
      </c>
      <c r="F90" s="31">
        <v>750</v>
      </c>
      <c r="G90" s="16">
        <f t="shared" si="1"/>
        <v>4500</v>
      </c>
      <c r="H90" s="31">
        <v>1000</v>
      </c>
      <c r="I90" s="16">
        <v>6000</v>
      </c>
    </row>
    <row r="91" spans="1:9" ht="15.75">
      <c r="A91" s="2">
        <v>84</v>
      </c>
      <c r="B91" s="30">
        <v>2504.6019999999999</v>
      </c>
      <c r="C91" s="3" t="s">
        <v>85</v>
      </c>
      <c r="D91" s="4" t="s">
        <v>3</v>
      </c>
      <c r="E91" s="5">
        <v>4</v>
      </c>
      <c r="F91" s="31">
        <v>8670</v>
      </c>
      <c r="G91" s="16">
        <f t="shared" si="1"/>
        <v>34680</v>
      </c>
      <c r="H91" s="31">
        <v>7250</v>
      </c>
      <c r="I91" s="16">
        <v>29000</v>
      </c>
    </row>
    <row r="92" spans="1:9" ht="15.75">
      <c r="A92" s="2">
        <v>85</v>
      </c>
      <c r="B92" s="30">
        <v>2504.6019999999999</v>
      </c>
      <c r="C92" s="3" t="s">
        <v>174</v>
      </c>
      <c r="D92" s="4" t="s">
        <v>3</v>
      </c>
      <c r="E92" s="5">
        <v>2</v>
      </c>
      <c r="F92" s="31">
        <v>3720</v>
      </c>
      <c r="G92" s="16">
        <f t="shared" si="1"/>
        <v>7440</v>
      </c>
      <c r="H92" s="31">
        <v>2500</v>
      </c>
      <c r="I92" s="16">
        <v>5000</v>
      </c>
    </row>
    <row r="93" spans="1:9" ht="15.75">
      <c r="A93" s="2">
        <v>86</v>
      </c>
      <c r="B93" s="30">
        <v>2504.6019999999999</v>
      </c>
      <c r="C93" s="3" t="s">
        <v>173</v>
      </c>
      <c r="D93" s="4" t="s">
        <v>3</v>
      </c>
      <c r="E93" s="5">
        <v>1</v>
      </c>
      <c r="F93" s="31">
        <v>4960</v>
      </c>
      <c r="G93" s="16">
        <f t="shared" si="1"/>
        <v>4960</v>
      </c>
      <c r="H93" s="31">
        <v>3000</v>
      </c>
      <c r="I93" s="16">
        <v>3000</v>
      </c>
    </row>
    <row r="94" spans="1:9" ht="15.75">
      <c r="A94" s="2">
        <v>87</v>
      </c>
      <c r="B94" s="30">
        <v>2504.6019999999999</v>
      </c>
      <c r="C94" s="3" t="s">
        <v>86</v>
      </c>
      <c r="D94" s="4" t="s">
        <v>3</v>
      </c>
      <c r="E94" s="5">
        <v>4</v>
      </c>
      <c r="F94" s="31">
        <v>13600</v>
      </c>
      <c r="G94" s="16">
        <f t="shared" si="1"/>
        <v>54400</v>
      </c>
      <c r="H94" s="31">
        <v>7500</v>
      </c>
      <c r="I94" s="16">
        <v>30000</v>
      </c>
    </row>
    <row r="95" spans="1:9" ht="15.75">
      <c r="A95" s="2">
        <v>88</v>
      </c>
      <c r="B95" s="30">
        <v>2504.6030000000001</v>
      </c>
      <c r="C95" s="3" t="s">
        <v>87</v>
      </c>
      <c r="D95" s="4" t="s">
        <v>6</v>
      </c>
      <c r="E95" s="5">
        <v>66</v>
      </c>
      <c r="F95" s="31">
        <v>1180</v>
      </c>
      <c r="G95" s="16">
        <f t="shared" si="1"/>
        <v>77880</v>
      </c>
      <c r="H95" s="31">
        <v>295</v>
      </c>
      <c r="I95" s="16">
        <v>19470</v>
      </c>
    </row>
    <row r="96" spans="1:9" ht="15.75">
      <c r="A96" s="2">
        <v>89</v>
      </c>
      <c r="B96" s="30">
        <v>2504.6030000000001</v>
      </c>
      <c r="C96" s="3" t="s">
        <v>88</v>
      </c>
      <c r="D96" s="4" t="s">
        <v>6</v>
      </c>
      <c r="E96" s="5">
        <v>20</v>
      </c>
      <c r="F96" s="31">
        <v>1510</v>
      </c>
      <c r="G96" s="16">
        <f t="shared" si="1"/>
        <v>30200</v>
      </c>
      <c r="H96" s="31">
        <v>620</v>
      </c>
      <c r="I96" s="16">
        <v>12400</v>
      </c>
    </row>
    <row r="97" spans="1:9" ht="15.75">
      <c r="A97" s="2">
        <v>90</v>
      </c>
      <c r="B97" s="30">
        <v>2504.6080000000002</v>
      </c>
      <c r="C97" s="3" t="s">
        <v>81</v>
      </c>
      <c r="D97" s="4" t="s">
        <v>49</v>
      </c>
      <c r="E97" s="5">
        <v>600</v>
      </c>
      <c r="F97" s="31">
        <v>62</v>
      </c>
      <c r="G97" s="16">
        <f t="shared" si="1"/>
        <v>37200</v>
      </c>
      <c r="H97" s="31">
        <v>30</v>
      </c>
      <c r="I97" s="16">
        <v>18000</v>
      </c>
    </row>
    <row r="98" spans="1:9" ht="15.75">
      <c r="A98" s="2">
        <v>91</v>
      </c>
      <c r="B98" s="30">
        <v>2504.6080000000002</v>
      </c>
      <c r="C98" s="3" t="s">
        <v>158</v>
      </c>
      <c r="D98" s="4" t="s">
        <v>3</v>
      </c>
      <c r="E98" s="5">
        <v>8</v>
      </c>
      <c r="F98" s="31">
        <v>867</v>
      </c>
      <c r="G98" s="16">
        <f t="shared" si="1"/>
        <v>6936</v>
      </c>
      <c r="H98" s="31">
        <v>4000</v>
      </c>
      <c r="I98" s="16">
        <v>32000</v>
      </c>
    </row>
    <row r="99" spans="1:9" ht="15.75">
      <c r="A99" s="2">
        <v>92</v>
      </c>
      <c r="B99" s="30">
        <v>2506.502</v>
      </c>
      <c r="C99" s="3" t="s">
        <v>94</v>
      </c>
      <c r="D99" s="4" t="s">
        <v>3</v>
      </c>
      <c r="E99" s="5">
        <v>3</v>
      </c>
      <c r="F99" s="31">
        <v>1220</v>
      </c>
      <c r="G99" s="16">
        <f t="shared" si="1"/>
        <v>3660</v>
      </c>
      <c r="H99" s="31">
        <v>2950</v>
      </c>
      <c r="I99" s="16">
        <v>8850</v>
      </c>
    </row>
    <row r="100" spans="1:9" ht="15.75">
      <c r="A100" s="2">
        <v>93</v>
      </c>
      <c r="B100" s="30">
        <v>2506.5030000000002</v>
      </c>
      <c r="C100" s="3" t="s">
        <v>92</v>
      </c>
      <c r="D100" s="4" t="s">
        <v>6</v>
      </c>
      <c r="E100" s="6">
        <v>89.5</v>
      </c>
      <c r="F100" s="31">
        <v>1860</v>
      </c>
      <c r="G100" s="16">
        <f t="shared" si="1"/>
        <v>166470</v>
      </c>
      <c r="H100" s="31">
        <v>1100</v>
      </c>
      <c r="I100" s="16">
        <v>98450</v>
      </c>
    </row>
    <row r="101" spans="1:9" ht="15.75">
      <c r="A101" s="2">
        <v>94</v>
      </c>
      <c r="B101" s="30">
        <v>2506.5030000000002</v>
      </c>
      <c r="C101" s="3" t="s">
        <v>93</v>
      </c>
      <c r="D101" s="4" t="s">
        <v>6</v>
      </c>
      <c r="E101" s="6">
        <v>5.5</v>
      </c>
      <c r="F101" s="31">
        <v>1860</v>
      </c>
      <c r="G101" s="16">
        <f t="shared" si="1"/>
        <v>10230</v>
      </c>
      <c r="H101" s="31">
        <v>2550</v>
      </c>
      <c r="I101" s="16">
        <v>14025</v>
      </c>
    </row>
    <row r="102" spans="1:9" ht="15.75">
      <c r="A102" s="2">
        <v>95</v>
      </c>
      <c r="B102" s="30">
        <v>2506.5030000000002</v>
      </c>
      <c r="C102" s="3" t="s">
        <v>96</v>
      </c>
      <c r="D102" s="4" t="s">
        <v>6</v>
      </c>
      <c r="E102" s="6">
        <v>31.3</v>
      </c>
      <c r="F102" s="31">
        <v>3410</v>
      </c>
      <c r="G102" s="16">
        <f t="shared" si="1"/>
        <v>106733</v>
      </c>
      <c r="H102" s="31">
        <v>1800</v>
      </c>
      <c r="I102" s="16">
        <v>56340</v>
      </c>
    </row>
    <row r="103" spans="1:9" ht="15.75">
      <c r="A103" s="2">
        <v>96</v>
      </c>
      <c r="B103" s="30">
        <v>2506.6019999999999</v>
      </c>
      <c r="C103" s="3" t="s">
        <v>95</v>
      </c>
      <c r="D103" s="4" t="s">
        <v>3</v>
      </c>
      <c r="E103" s="5">
        <v>3</v>
      </c>
      <c r="F103" s="31">
        <v>573</v>
      </c>
      <c r="G103" s="16">
        <f t="shared" si="1"/>
        <v>1719</v>
      </c>
      <c r="H103" s="31">
        <v>2350</v>
      </c>
      <c r="I103" s="16">
        <v>7050</v>
      </c>
    </row>
    <row r="104" spans="1:9" ht="31.5">
      <c r="A104" s="2">
        <v>97</v>
      </c>
      <c r="B104" s="30">
        <v>2506.6019999999999</v>
      </c>
      <c r="C104" s="3" t="s">
        <v>89</v>
      </c>
      <c r="D104" s="4" t="s">
        <v>3</v>
      </c>
      <c r="E104" s="5">
        <v>1</v>
      </c>
      <c r="F104" s="31">
        <v>43400</v>
      </c>
      <c r="G104" s="16">
        <f t="shared" si="1"/>
        <v>43400</v>
      </c>
      <c r="H104" s="31">
        <v>47500</v>
      </c>
      <c r="I104" s="16">
        <v>47500</v>
      </c>
    </row>
    <row r="105" spans="1:9" ht="31.5">
      <c r="A105" s="2">
        <v>98</v>
      </c>
      <c r="B105" s="30">
        <v>2506.6019999999999</v>
      </c>
      <c r="C105" s="3" t="s">
        <v>90</v>
      </c>
      <c r="D105" s="4" t="s">
        <v>3</v>
      </c>
      <c r="E105" s="5">
        <v>1</v>
      </c>
      <c r="F105" s="31">
        <v>61900</v>
      </c>
      <c r="G105" s="16">
        <f t="shared" si="1"/>
        <v>61900</v>
      </c>
      <c r="H105" s="31">
        <v>2500</v>
      </c>
      <c r="I105" s="16">
        <v>2500</v>
      </c>
    </row>
    <row r="106" spans="1:9" ht="31.5">
      <c r="A106" s="2">
        <v>99</v>
      </c>
      <c r="B106" s="30">
        <v>2506.6019999999999</v>
      </c>
      <c r="C106" s="3" t="s">
        <v>91</v>
      </c>
      <c r="D106" s="4" t="s">
        <v>3</v>
      </c>
      <c r="E106" s="5">
        <v>1</v>
      </c>
      <c r="F106" s="31">
        <v>272600</v>
      </c>
      <c r="G106" s="16">
        <f t="shared" si="1"/>
        <v>272600</v>
      </c>
      <c r="H106" s="31">
        <v>145000</v>
      </c>
      <c r="I106" s="16">
        <v>145000</v>
      </c>
    </row>
    <row r="107" spans="1:9" ht="31.5">
      <c r="A107" s="2">
        <v>100</v>
      </c>
      <c r="B107" s="30">
        <v>2506.6019999999999</v>
      </c>
      <c r="C107" s="3" t="s">
        <v>172</v>
      </c>
      <c r="D107" s="4" t="s">
        <v>6</v>
      </c>
      <c r="E107" s="6">
        <v>43.1</v>
      </c>
      <c r="F107" s="31">
        <v>1860</v>
      </c>
      <c r="G107" s="16">
        <f t="shared" si="1"/>
        <v>80166</v>
      </c>
      <c r="H107" s="31">
        <v>1850</v>
      </c>
      <c r="I107" s="16">
        <v>79735</v>
      </c>
    </row>
    <row r="108" spans="1:9" ht="31.5">
      <c r="A108" s="2">
        <v>101</v>
      </c>
      <c r="B108" s="30">
        <v>2506.6019999999999</v>
      </c>
      <c r="C108" s="3" t="s">
        <v>159</v>
      </c>
      <c r="D108" s="4" t="s">
        <v>3</v>
      </c>
      <c r="E108" s="5">
        <v>1</v>
      </c>
      <c r="F108" s="31">
        <v>573</v>
      </c>
      <c r="G108" s="16">
        <f t="shared" si="1"/>
        <v>573</v>
      </c>
      <c r="H108" s="31">
        <v>2450</v>
      </c>
      <c r="I108" s="16">
        <v>2450</v>
      </c>
    </row>
    <row r="109" spans="1:9" ht="31.5">
      <c r="A109" s="2">
        <v>102</v>
      </c>
      <c r="B109" s="30">
        <v>2506.6019999999999</v>
      </c>
      <c r="C109" s="3" t="s">
        <v>160</v>
      </c>
      <c r="D109" s="4" t="s">
        <v>3</v>
      </c>
      <c r="E109" s="5">
        <v>1</v>
      </c>
      <c r="F109" s="31">
        <v>1090</v>
      </c>
      <c r="G109" s="16">
        <f t="shared" si="1"/>
        <v>1090</v>
      </c>
      <c r="H109" s="31">
        <v>2450</v>
      </c>
      <c r="I109" s="16">
        <v>2450</v>
      </c>
    </row>
    <row r="110" spans="1:9" ht="15.75">
      <c r="A110" s="2">
        <v>103</v>
      </c>
      <c r="B110" s="30">
        <v>2511.6019999999999</v>
      </c>
      <c r="C110" s="3" t="s">
        <v>97</v>
      </c>
      <c r="D110" s="4" t="s">
        <v>3</v>
      </c>
      <c r="E110" s="5">
        <v>8</v>
      </c>
      <c r="F110" s="31">
        <v>273</v>
      </c>
      <c r="G110" s="16">
        <f t="shared" si="1"/>
        <v>2184</v>
      </c>
      <c r="H110" s="31">
        <v>350</v>
      </c>
      <c r="I110" s="16">
        <v>2800</v>
      </c>
    </row>
    <row r="111" spans="1:9" ht="15.75">
      <c r="A111" s="2">
        <v>104</v>
      </c>
      <c r="B111" s="30">
        <v>2511.6019999999999</v>
      </c>
      <c r="C111" s="3" t="s">
        <v>98</v>
      </c>
      <c r="D111" s="4" t="s">
        <v>3</v>
      </c>
      <c r="E111" s="5">
        <v>20</v>
      </c>
      <c r="F111" s="31">
        <v>89.9</v>
      </c>
      <c r="G111" s="16">
        <f t="shared" si="1"/>
        <v>1798</v>
      </c>
      <c r="H111" s="31">
        <v>100</v>
      </c>
      <c r="I111" s="16">
        <v>2000</v>
      </c>
    </row>
    <row r="112" spans="1:9" ht="15.75">
      <c r="A112" s="2">
        <v>105</v>
      </c>
      <c r="B112" s="30">
        <v>2521.518</v>
      </c>
      <c r="C112" s="3" t="s">
        <v>99</v>
      </c>
      <c r="D112" s="4" t="s">
        <v>5</v>
      </c>
      <c r="E112" s="5">
        <v>21320</v>
      </c>
      <c r="F112" s="31">
        <v>10.1</v>
      </c>
      <c r="G112" s="16">
        <f t="shared" si="1"/>
        <v>215332</v>
      </c>
      <c r="H112" s="31">
        <v>13.75</v>
      </c>
      <c r="I112" s="16">
        <v>293150</v>
      </c>
    </row>
    <row r="113" spans="1:9" ht="15.75">
      <c r="A113" s="2">
        <v>106</v>
      </c>
      <c r="B113" s="30">
        <v>2521.518</v>
      </c>
      <c r="C113" s="3" t="s">
        <v>100</v>
      </c>
      <c r="D113" s="4" t="s">
        <v>5</v>
      </c>
      <c r="E113" s="5">
        <v>4645</v>
      </c>
      <c r="F113" s="31">
        <v>15.7</v>
      </c>
      <c r="G113" s="16">
        <f t="shared" si="1"/>
        <v>72926.5</v>
      </c>
      <c r="H113" s="31">
        <v>21.5</v>
      </c>
      <c r="I113" s="16">
        <v>99867.5</v>
      </c>
    </row>
    <row r="114" spans="1:9" ht="15.75">
      <c r="A114" s="2">
        <v>107</v>
      </c>
      <c r="B114" s="30">
        <v>2521.6019999999999</v>
      </c>
      <c r="C114" s="3" t="s">
        <v>52</v>
      </c>
      <c r="D114" s="4" t="s">
        <v>3</v>
      </c>
      <c r="E114" s="5">
        <v>1450</v>
      </c>
      <c r="F114" s="31">
        <v>9.65</v>
      </c>
      <c r="G114" s="16">
        <f t="shared" si="1"/>
        <v>13992.5</v>
      </c>
      <c r="H114" s="31">
        <v>17</v>
      </c>
      <c r="I114" s="16">
        <v>24650</v>
      </c>
    </row>
    <row r="115" spans="1:9" ht="15.75">
      <c r="A115" s="2">
        <v>108</v>
      </c>
      <c r="B115" s="30">
        <v>2521.6179999999999</v>
      </c>
      <c r="C115" s="3" t="s">
        <v>101</v>
      </c>
      <c r="D115" s="4" t="s">
        <v>5</v>
      </c>
      <c r="E115" s="5">
        <v>2250</v>
      </c>
      <c r="F115" s="31">
        <v>14.9</v>
      </c>
      <c r="G115" s="16">
        <f t="shared" si="1"/>
        <v>33525</v>
      </c>
      <c r="H115" s="31">
        <v>19</v>
      </c>
      <c r="I115" s="16">
        <v>42750</v>
      </c>
    </row>
    <row r="116" spans="1:9" ht="15.75">
      <c r="A116" s="2">
        <v>109</v>
      </c>
      <c r="B116" s="30">
        <v>2531.5030000000002</v>
      </c>
      <c r="C116" s="3" t="s">
        <v>102</v>
      </c>
      <c r="D116" s="4" t="s">
        <v>6</v>
      </c>
      <c r="E116" s="5">
        <v>1870</v>
      </c>
      <c r="F116" s="31">
        <v>41.2</v>
      </c>
      <c r="G116" s="16">
        <f t="shared" si="1"/>
        <v>77044</v>
      </c>
      <c r="H116" s="31">
        <v>42</v>
      </c>
      <c r="I116" s="16">
        <v>78540</v>
      </c>
    </row>
    <row r="117" spans="1:9" ht="15.75">
      <c r="A117" s="2">
        <v>110</v>
      </c>
      <c r="B117" s="30">
        <v>2531.5030000000002</v>
      </c>
      <c r="C117" s="3" t="s">
        <v>103</v>
      </c>
      <c r="D117" s="4" t="s">
        <v>6</v>
      </c>
      <c r="E117" s="5">
        <v>50</v>
      </c>
      <c r="F117" s="31">
        <v>44</v>
      </c>
      <c r="G117" s="16">
        <f t="shared" si="1"/>
        <v>2200</v>
      </c>
      <c r="H117" s="31">
        <v>80</v>
      </c>
      <c r="I117" s="16">
        <v>4000</v>
      </c>
    </row>
    <row r="118" spans="1:9" ht="15.75">
      <c r="A118" s="2">
        <v>111</v>
      </c>
      <c r="B118" s="30">
        <v>2531.5030000000002</v>
      </c>
      <c r="C118" s="3" t="s">
        <v>104</v>
      </c>
      <c r="D118" s="4" t="s">
        <v>6</v>
      </c>
      <c r="E118" s="5">
        <v>150</v>
      </c>
      <c r="F118" s="31">
        <v>44</v>
      </c>
      <c r="G118" s="16">
        <f t="shared" si="1"/>
        <v>6600</v>
      </c>
      <c r="H118" s="31">
        <v>80</v>
      </c>
      <c r="I118" s="16">
        <v>12000</v>
      </c>
    </row>
    <row r="119" spans="1:9" ht="15.75">
      <c r="A119" s="2">
        <v>112</v>
      </c>
      <c r="B119" s="30">
        <v>2531.5039999999999</v>
      </c>
      <c r="C119" s="3" t="s">
        <v>155</v>
      </c>
      <c r="D119" s="4" t="s">
        <v>6</v>
      </c>
      <c r="E119" s="5">
        <v>2390</v>
      </c>
      <c r="F119" s="31">
        <v>41.2</v>
      </c>
      <c r="G119" s="16">
        <f t="shared" si="1"/>
        <v>98468</v>
      </c>
      <c r="H119" s="31">
        <v>34.5</v>
      </c>
      <c r="I119" s="16">
        <v>82455</v>
      </c>
    </row>
    <row r="120" spans="1:9" ht="15.75">
      <c r="A120" s="2">
        <v>113</v>
      </c>
      <c r="B120" s="30">
        <v>2531.6039999999998</v>
      </c>
      <c r="C120" s="3" t="s">
        <v>105</v>
      </c>
      <c r="D120" s="4" t="s">
        <v>13</v>
      </c>
      <c r="E120" s="5">
        <v>25</v>
      </c>
      <c r="F120" s="31">
        <v>130</v>
      </c>
      <c r="G120" s="16">
        <f t="shared" si="1"/>
        <v>3250</v>
      </c>
      <c r="H120" s="31">
        <v>200</v>
      </c>
      <c r="I120" s="16">
        <v>5000</v>
      </c>
    </row>
    <row r="121" spans="1:9" ht="15.75">
      <c r="A121" s="2">
        <v>114</v>
      </c>
      <c r="B121" s="30">
        <v>2531.6030000000001</v>
      </c>
      <c r="C121" s="3" t="s">
        <v>106</v>
      </c>
      <c r="D121" s="4" t="s">
        <v>6</v>
      </c>
      <c r="E121" s="5">
        <v>1950</v>
      </c>
      <c r="F121" s="31">
        <v>20.100000000000001</v>
      </c>
      <c r="G121" s="16">
        <f t="shared" si="1"/>
        <v>39195</v>
      </c>
      <c r="H121" s="31">
        <v>12.5</v>
      </c>
      <c r="I121" s="16">
        <v>24375</v>
      </c>
    </row>
    <row r="122" spans="1:9" ht="15.75">
      <c r="A122" s="2">
        <v>115</v>
      </c>
      <c r="B122" s="30">
        <v>2531.6030000000001</v>
      </c>
      <c r="C122" s="3" t="s">
        <v>107</v>
      </c>
      <c r="D122" s="4" t="s">
        <v>6</v>
      </c>
      <c r="E122" s="5">
        <v>245</v>
      </c>
      <c r="F122" s="31">
        <v>48.6</v>
      </c>
      <c r="G122" s="16">
        <f t="shared" si="1"/>
        <v>11907</v>
      </c>
      <c r="H122" s="31">
        <v>55</v>
      </c>
      <c r="I122" s="16">
        <v>13475</v>
      </c>
    </row>
    <row r="123" spans="1:9" ht="15.75">
      <c r="A123" s="2">
        <v>116</v>
      </c>
      <c r="B123" s="30">
        <v>2531.6179999999999</v>
      </c>
      <c r="C123" s="3" t="s">
        <v>108</v>
      </c>
      <c r="D123" s="4" t="s">
        <v>5</v>
      </c>
      <c r="E123" s="5">
        <v>588</v>
      </c>
      <c r="F123" s="31">
        <v>42</v>
      </c>
      <c r="G123" s="16">
        <f t="shared" si="1"/>
        <v>24696</v>
      </c>
      <c r="H123" s="31">
        <v>68</v>
      </c>
      <c r="I123" s="16">
        <v>39984</v>
      </c>
    </row>
    <row r="124" spans="1:9" ht="15.75">
      <c r="A124" s="2">
        <v>117</v>
      </c>
      <c r="B124" s="30">
        <v>2531.6179999999999</v>
      </c>
      <c r="C124" s="3" t="s">
        <v>156</v>
      </c>
      <c r="D124" s="4" t="s">
        <v>5</v>
      </c>
      <c r="E124" s="5">
        <v>1553</v>
      </c>
      <c r="F124" s="31">
        <v>42</v>
      </c>
      <c r="G124" s="16">
        <f t="shared" si="1"/>
        <v>65226</v>
      </c>
      <c r="H124" s="31">
        <v>103</v>
      </c>
      <c r="I124" s="16">
        <v>159959</v>
      </c>
    </row>
    <row r="125" spans="1:9" ht="15.75">
      <c r="A125" s="2">
        <v>118</v>
      </c>
      <c r="B125" s="30">
        <v>2540.6019999999999</v>
      </c>
      <c r="C125" s="3" t="s">
        <v>109</v>
      </c>
      <c r="D125" s="4" t="s">
        <v>3</v>
      </c>
      <c r="E125" s="5">
        <v>6</v>
      </c>
      <c r="F125" s="31">
        <v>469</v>
      </c>
      <c r="G125" s="16">
        <f t="shared" si="1"/>
        <v>2814</v>
      </c>
      <c r="H125" s="31">
        <v>800</v>
      </c>
      <c r="I125" s="16">
        <v>4800</v>
      </c>
    </row>
    <row r="126" spans="1:9" ht="15.75">
      <c r="A126" s="2">
        <v>119</v>
      </c>
      <c r="B126" s="30">
        <v>2540.6019999999999</v>
      </c>
      <c r="C126" s="3" t="s">
        <v>110</v>
      </c>
      <c r="D126" s="4" t="s">
        <v>3</v>
      </c>
      <c r="E126" s="5">
        <v>2</v>
      </c>
      <c r="F126" s="31">
        <v>2210</v>
      </c>
      <c r="G126" s="16">
        <f t="shared" si="1"/>
        <v>4420</v>
      </c>
      <c r="H126" s="31">
        <v>3200</v>
      </c>
      <c r="I126" s="16">
        <v>6400</v>
      </c>
    </row>
    <row r="127" spans="1:9" ht="15.75">
      <c r="A127" s="2">
        <v>120</v>
      </c>
      <c r="B127" s="30">
        <v>2540.6019999999999</v>
      </c>
      <c r="C127" s="3" t="s">
        <v>111</v>
      </c>
      <c r="D127" s="4" t="s">
        <v>3</v>
      </c>
      <c r="E127" s="5">
        <v>2</v>
      </c>
      <c r="F127" s="31">
        <v>2630</v>
      </c>
      <c r="G127" s="16">
        <f t="shared" si="1"/>
        <v>5260</v>
      </c>
      <c r="H127" s="31">
        <v>3200</v>
      </c>
      <c r="I127" s="16">
        <v>6400</v>
      </c>
    </row>
    <row r="128" spans="1:9" ht="15.75">
      <c r="A128" s="2">
        <v>121</v>
      </c>
      <c r="B128" s="30">
        <v>2540.6019999999999</v>
      </c>
      <c r="C128" s="3" t="s">
        <v>112</v>
      </c>
      <c r="D128" s="4" t="s">
        <v>3</v>
      </c>
      <c r="E128" s="5">
        <v>4</v>
      </c>
      <c r="F128" s="31">
        <v>1130</v>
      </c>
      <c r="G128" s="16">
        <f t="shared" si="1"/>
        <v>4520</v>
      </c>
      <c r="H128" s="31">
        <v>5500</v>
      </c>
      <c r="I128" s="16">
        <v>22000</v>
      </c>
    </row>
    <row r="129" spans="1:9" ht="15.75">
      <c r="A129" s="2">
        <v>122</v>
      </c>
      <c r="B129" s="30">
        <v>2540.6019999999999</v>
      </c>
      <c r="C129" s="3" t="s">
        <v>113</v>
      </c>
      <c r="D129" s="4" t="s">
        <v>3</v>
      </c>
      <c r="E129" s="5">
        <v>3</v>
      </c>
      <c r="F129" s="31">
        <v>2010</v>
      </c>
      <c r="G129" s="16">
        <f t="shared" si="1"/>
        <v>6030</v>
      </c>
      <c r="H129" s="31">
        <v>2900</v>
      </c>
      <c r="I129" s="16">
        <v>8700</v>
      </c>
    </row>
    <row r="130" spans="1:9" ht="15.75">
      <c r="A130" s="2">
        <v>123</v>
      </c>
      <c r="B130" s="30">
        <v>2540.6030000000001</v>
      </c>
      <c r="C130" s="3" t="s">
        <v>114</v>
      </c>
      <c r="D130" s="4" t="s">
        <v>6</v>
      </c>
      <c r="E130" s="5">
        <v>100</v>
      </c>
      <c r="F130" s="31">
        <v>20</v>
      </c>
      <c r="G130" s="16">
        <f t="shared" si="1"/>
        <v>2000</v>
      </c>
      <c r="H130" s="31">
        <v>35</v>
      </c>
      <c r="I130" s="16">
        <v>3500</v>
      </c>
    </row>
    <row r="131" spans="1:9" ht="15.75">
      <c r="A131" s="2">
        <v>124</v>
      </c>
      <c r="B131" s="30">
        <v>2540.6179999999999</v>
      </c>
      <c r="C131" s="3" t="s">
        <v>115</v>
      </c>
      <c r="D131" s="4" t="s">
        <v>5</v>
      </c>
      <c r="E131" s="5">
        <v>3300</v>
      </c>
      <c r="F131" s="31">
        <v>18.100000000000001</v>
      </c>
      <c r="G131" s="16">
        <f t="shared" si="1"/>
        <v>59730.000000000007</v>
      </c>
      <c r="H131" s="31">
        <v>21</v>
      </c>
      <c r="I131" s="16">
        <v>69300</v>
      </c>
    </row>
    <row r="132" spans="1:9" ht="15.75">
      <c r="A132" s="2">
        <v>125</v>
      </c>
      <c r="B132" s="30">
        <v>2545.502</v>
      </c>
      <c r="C132" s="3" t="s">
        <v>117</v>
      </c>
      <c r="D132" s="4" t="s">
        <v>3</v>
      </c>
      <c r="E132" s="5">
        <v>1</v>
      </c>
      <c r="F132" s="31">
        <v>2030</v>
      </c>
      <c r="G132" s="16">
        <f t="shared" si="1"/>
        <v>2030</v>
      </c>
      <c r="H132" s="31">
        <v>2500</v>
      </c>
      <c r="I132" s="16">
        <v>2500</v>
      </c>
    </row>
    <row r="133" spans="1:9" ht="15.75">
      <c r="A133" s="2">
        <v>126</v>
      </c>
      <c r="B133" s="30">
        <v>2545.502</v>
      </c>
      <c r="C133" s="3" t="s">
        <v>190</v>
      </c>
      <c r="D133" s="4" t="s">
        <v>3</v>
      </c>
      <c r="E133" s="5">
        <v>12</v>
      </c>
      <c r="F133" s="31">
        <v>1360</v>
      </c>
      <c r="G133" s="16">
        <f t="shared" si="1"/>
        <v>16320</v>
      </c>
      <c r="H133" s="31">
        <v>1250</v>
      </c>
      <c r="I133" s="16">
        <v>15000</v>
      </c>
    </row>
    <row r="134" spans="1:9" ht="15.75">
      <c r="A134" s="2">
        <v>127</v>
      </c>
      <c r="B134" s="30">
        <v>2545.502</v>
      </c>
      <c r="C134" s="3" t="s">
        <v>191</v>
      </c>
      <c r="D134" s="4" t="s">
        <v>3</v>
      </c>
      <c r="E134" s="5">
        <v>2</v>
      </c>
      <c r="F134" s="31">
        <v>1420</v>
      </c>
      <c r="G134" s="16">
        <f t="shared" si="1"/>
        <v>2840</v>
      </c>
      <c r="H134" s="31">
        <v>1280</v>
      </c>
      <c r="I134" s="16">
        <v>2560</v>
      </c>
    </row>
    <row r="135" spans="1:9" ht="15.75">
      <c r="A135" s="2">
        <v>128</v>
      </c>
      <c r="B135" s="30">
        <v>2545.502</v>
      </c>
      <c r="C135" s="3" t="s">
        <v>192</v>
      </c>
      <c r="D135" s="4" t="s">
        <v>3</v>
      </c>
      <c r="E135" s="5">
        <v>1</v>
      </c>
      <c r="F135" s="31">
        <v>4340</v>
      </c>
      <c r="G135" s="16">
        <f t="shared" si="1"/>
        <v>4340</v>
      </c>
      <c r="H135" s="31">
        <v>7000</v>
      </c>
      <c r="I135" s="16">
        <v>7000</v>
      </c>
    </row>
    <row r="136" spans="1:9" ht="15.75">
      <c r="A136" s="2">
        <v>129</v>
      </c>
      <c r="B136" s="30">
        <v>2545.6019999999999</v>
      </c>
      <c r="C136" s="3" t="s">
        <v>122</v>
      </c>
      <c r="D136" s="4" t="s">
        <v>3</v>
      </c>
      <c r="E136" s="5">
        <v>20</v>
      </c>
      <c r="F136" s="31">
        <v>3650</v>
      </c>
      <c r="G136" s="16">
        <f t="shared" si="1"/>
        <v>73000</v>
      </c>
      <c r="H136" s="31">
        <v>3250</v>
      </c>
      <c r="I136" s="16">
        <v>65000</v>
      </c>
    </row>
    <row r="137" spans="1:9" ht="15.75">
      <c r="A137" s="2">
        <v>130</v>
      </c>
      <c r="B137" s="30">
        <v>2545.5030000000002</v>
      </c>
      <c r="C137" s="3" t="s">
        <v>118</v>
      </c>
      <c r="D137" s="4" t="s">
        <v>6</v>
      </c>
      <c r="E137" s="5">
        <v>2795</v>
      </c>
      <c r="F137" s="31">
        <v>10.199999999999999</v>
      </c>
      <c r="G137" s="16">
        <f t="shared" ref="G137:G174" si="2">F137*E137</f>
        <v>28508.999999999996</v>
      </c>
      <c r="H137" s="31">
        <v>11.5</v>
      </c>
      <c r="I137" s="16">
        <v>32142.5</v>
      </c>
    </row>
    <row r="138" spans="1:9" ht="15.75">
      <c r="A138" s="2">
        <v>131</v>
      </c>
      <c r="B138" s="30">
        <v>2545.5030000000002</v>
      </c>
      <c r="C138" s="3" t="s">
        <v>116</v>
      </c>
      <c r="D138" s="4" t="s">
        <v>3</v>
      </c>
      <c r="E138" s="5">
        <v>2</v>
      </c>
      <c r="F138" s="31">
        <v>4000</v>
      </c>
      <c r="G138" s="16">
        <f t="shared" si="2"/>
        <v>8000</v>
      </c>
      <c r="H138" s="31">
        <v>4500</v>
      </c>
      <c r="I138" s="16">
        <v>9000</v>
      </c>
    </row>
    <row r="139" spans="1:9" ht="15.75">
      <c r="A139" s="2">
        <v>132</v>
      </c>
      <c r="B139" s="30">
        <v>2545.5030000000002</v>
      </c>
      <c r="C139" s="3" t="s">
        <v>119</v>
      </c>
      <c r="D139" s="4" t="s">
        <v>6</v>
      </c>
      <c r="E139" s="5">
        <v>9135</v>
      </c>
      <c r="F139" s="31">
        <v>3.2</v>
      </c>
      <c r="G139" s="16">
        <f t="shared" si="2"/>
        <v>29232</v>
      </c>
      <c r="H139" s="31">
        <v>3.6</v>
      </c>
      <c r="I139" s="16">
        <v>32886</v>
      </c>
    </row>
    <row r="140" spans="1:9" ht="15.75">
      <c r="A140" s="2">
        <v>133</v>
      </c>
      <c r="B140" s="30">
        <v>2545.5030000000002</v>
      </c>
      <c r="C140" s="3" t="s">
        <v>120</v>
      </c>
      <c r="D140" s="4" t="s">
        <v>6</v>
      </c>
      <c r="E140" s="5">
        <v>3045</v>
      </c>
      <c r="F140" s="31">
        <v>2.75</v>
      </c>
      <c r="G140" s="16">
        <f t="shared" si="2"/>
        <v>8373.75</v>
      </c>
      <c r="H140" s="31">
        <v>3.1</v>
      </c>
      <c r="I140" s="16">
        <v>9439.5</v>
      </c>
    </row>
    <row r="141" spans="1:9" ht="15.75">
      <c r="A141" s="2">
        <v>134</v>
      </c>
      <c r="B141" s="30">
        <v>2563.6010000000001</v>
      </c>
      <c r="C141" s="3" t="s">
        <v>124</v>
      </c>
      <c r="D141" s="4" t="s">
        <v>1</v>
      </c>
      <c r="E141" s="5">
        <v>1</v>
      </c>
      <c r="F141" s="31">
        <v>239600</v>
      </c>
      <c r="G141" s="16">
        <f t="shared" si="2"/>
        <v>239600</v>
      </c>
      <c r="H141" s="31">
        <v>195000</v>
      </c>
      <c r="I141" s="16">
        <v>195000</v>
      </c>
    </row>
    <row r="142" spans="1:9" ht="15.75">
      <c r="A142" s="2">
        <v>135</v>
      </c>
      <c r="B142" s="30">
        <v>2563.6010000000001</v>
      </c>
      <c r="C142" s="3" t="s">
        <v>123</v>
      </c>
      <c r="D142" s="4" t="s">
        <v>1</v>
      </c>
      <c r="E142" s="5">
        <v>1</v>
      </c>
      <c r="F142" s="31">
        <v>15000</v>
      </c>
      <c r="G142" s="16">
        <f t="shared" si="2"/>
        <v>15000</v>
      </c>
      <c r="H142" s="31">
        <v>15000</v>
      </c>
      <c r="I142" s="16">
        <v>15000</v>
      </c>
    </row>
    <row r="143" spans="1:9" ht="15.75">
      <c r="A143" s="2">
        <v>136</v>
      </c>
      <c r="B143" s="30">
        <v>2563.6010000000001</v>
      </c>
      <c r="C143" s="3" t="s">
        <v>125</v>
      </c>
      <c r="D143" s="4" t="s">
        <v>1</v>
      </c>
      <c r="E143" s="5">
        <v>1</v>
      </c>
      <c r="F143" s="31">
        <v>55000</v>
      </c>
      <c r="G143" s="16">
        <f t="shared" si="2"/>
        <v>55000</v>
      </c>
      <c r="H143" s="31">
        <v>20000</v>
      </c>
      <c r="I143" s="16">
        <v>20000</v>
      </c>
    </row>
    <row r="144" spans="1:9" ht="15.75">
      <c r="A144" s="2">
        <v>137</v>
      </c>
      <c r="B144" s="30">
        <v>2563.6129999999998</v>
      </c>
      <c r="C144" s="3" t="s">
        <v>126</v>
      </c>
      <c r="D144" s="4" t="s">
        <v>4</v>
      </c>
      <c r="E144" s="5">
        <v>500</v>
      </c>
      <c r="F144" s="31">
        <v>75</v>
      </c>
      <c r="G144" s="16">
        <f t="shared" si="2"/>
        <v>37500</v>
      </c>
      <c r="H144" s="31">
        <v>83</v>
      </c>
      <c r="I144" s="16">
        <v>41500</v>
      </c>
    </row>
    <row r="145" spans="1:9" ht="15.75">
      <c r="A145" s="2">
        <v>138</v>
      </c>
      <c r="B145" s="30">
        <v>2564.6019999999999</v>
      </c>
      <c r="C145" s="3" t="s">
        <v>129</v>
      </c>
      <c r="D145" s="4" t="s">
        <v>3</v>
      </c>
      <c r="E145" s="5">
        <v>4</v>
      </c>
      <c r="F145" s="31">
        <v>200</v>
      </c>
      <c r="G145" s="16">
        <f t="shared" si="2"/>
        <v>800</v>
      </c>
      <c r="H145" s="31">
        <v>220</v>
      </c>
      <c r="I145" s="16">
        <v>880</v>
      </c>
    </row>
    <row r="146" spans="1:9" ht="15.75">
      <c r="A146" s="2">
        <v>139</v>
      </c>
      <c r="B146" s="30">
        <v>2564.6179999999999</v>
      </c>
      <c r="C146" s="3" t="s">
        <v>130</v>
      </c>
      <c r="D146" s="4" t="s">
        <v>5</v>
      </c>
      <c r="E146" s="5">
        <v>147</v>
      </c>
      <c r="F146" s="31">
        <v>72.5</v>
      </c>
      <c r="G146" s="16">
        <f t="shared" si="2"/>
        <v>10657.5</v>
      </c>
      <c r="H146" s="31">
        <v>80</v>
      </c>
      <c r="I146" s="16">
        <v>11760</v>
      </c>
    </row>
    <row r="147" spans="1:9" ht="15.75">
      <c r="A147" s="2">
        <v>140</v>
      </c>
      <c r="B147" s="30">
        <v>2564.6019999999999</v>
      </c>
      <c r="C147" s="3" t="s">
        <v>127</v>
      </c>
      <c r="D147" s="4" t="s">
        <v>3</v>
      </c>
      <c r="E147" s="5">
        <v>35</v>
      </c>
      <c r="F147" s="31">
        <v>75</v>
      </c>
      <c r="G147" s="16">
        <f t="shared" si="2"/>
        <v>2625</v>
      </c>
      <c r="H147" s="31">
        <v>350</v>
      </c>
      <c r="I147" s="16">
        <v>12250</v>
      </c>
    </row>
    <row r="148" spans="1:9" ht="15.75">
      <c r="A148" s="2">
        <v>141</v>
      </c>
      <c r="B148" s="30">
        <v>2565.6019999999999</v>
      </c>
      <c r="C148" s="3" t="s">
        <v>128</v>
      </c>
      <c r="D148" s="4" t="s">
        <v>3</v>
      </c>
      <c r="E148" s="5">
        <v>6</v>
      </c>
      <c r="F148" s="31">
        <v>150</v>
      </c>
      <c r="G148" s="16">
        <f t="shared" si="2"/>
        <v>900</v>
      </c>
      <c r="H148" s="31">
        <v>250</v>
      </c>
      <c r="I148" s="16">
        <v>1500</v>
      </c>
    </row>
    <row r="149" spans="1:9" ht="15.75">
      <c r="A149" s="2">
        <v>142</v>
      </c>
      <c r="B149" s="30">
        <v>2565.5010000000002</v>
      </c>
      <c r="C149" s="3" t="s">
        <v>131</v>
      </c>
      <c r="D149" s="4" t="s">
        <v>1</v>
      </c>
      <c r="E149" s="5">
        <v>1</v>
      </c>
      <c r="F149" s="31">
        <v>118600</v>
      </c>
      <c r="G149" s="16">
        <f t="shared" si="2"/>
        <v>118600</v>
      </c>
      <c r="H149" s="31">
        <v>106000</v>
      </c>
      <c r="I149" s="16">
        <v>106000</v>
      </c>
    </row>
    <row r="150" spans="1:9" ht="15.75">
      <c r="A150" s="2">
        <v>143</v>
      </c>
      <c r="B150" s="30">
        <v>2565.616</v>
      </c>
      <c r="C150" s="3" t="s">
        <v>132</v>
      </c>
      <c r="D150" s="4" t="s">
        <v>58</v>
      </c>
      <c r="E150" s="5">
        <v>1</v>
      </c>
      <c r="F150" s="31">
        <v>37400</v>
      </c>
      <c r="G150" s="16">
        <f t="shared" si="2"/>
        <v>37400</v>
      </c>
      <c r="H150" s="31">
        <v>35000</v>
      </c>
      <c r="I150" s="16">
        <v>35000</v>
      </c>
    </row>
    <row r="151" spans="1:9" ht="15.75">
      <c r="A151" s="2">
        <v>144</v>
      </c>
      <c r="B151" s="30">
        <v>2565.616</v>
      </c>
      <c r="C151" s="3" t="s">
        <v>133</v>
      </c>
      <c r="D151" s="4" t="s">
        <v>58</v>
      </c>
      <c r="E151" s="5">
        <v>1</v>
      </c>
      <c r="F151" s="31">
        <v>54800</v>
      </c>
      <c r="G151" s="16">
        <f t="shared" si="2"/>
        <v>54800</v>
      </c>
      <c r="H151" s="31">
        <v>49500</v>
      </c>
      <c r="I151" s="16">
        <v>49500</v>
      </c>
    </row>
    <row r="152" spans="1:9" ht="15.75">
      <c r="A152" s="2">
        <v>145</v>
      </c>
      <c r="B152" s="30">
        <v>2565.616</v>
      </c>
      <c r="C152" s="3" t="s">
        <v>134</v>
      </c>
      <c r="D152" s="4" t="s">
        <v>58</v>
      </c>
      <c r="E152" s="5">
        <v>1</v>
      </c>
      <c r="F152" s="31">
        <v>334400</v>
      </c>
      <c r="G152" s="16">
        <f t="shared" si="2"/>
        <v>334400</v>
      </c>
      <c r="H152" s="31">
        <v>311000</v>
      </c>
      <c r="I152" s="16">
        <v>311000</v>
      </c>
    </row>
    <row r="153" spans="1:9" ht="15.75">
      <c r="A153" s="2">
        <v>146</v>
      </c>
      <c r="B153" s="30">
        <v>2565.616</v>
      </c>
      <c r="C153" s="3" t="s">
        <v>135</v>
      </c>
      <c r="D153" s="4" t="s">
        <v>58</v>
      </c>
      <c r="E153" s="5">
        <v>1</v>
      </c>
      <c r="F153" s="31">
        <v>298800</v>
      </c>
      <c r="G153" s="16">
        <f t="shared" si="2"/>
        <v>298800</v>
      </c>
      <c r="H153" s="31">
        <v>278000</v>
      </c>
      <c r="I153" s="16">
        <v>278000</v>
      </c>
    </row>
    <row r="154" spans="1:9" ht="15.75">
      <c r="A154" s="2">
        <v>147</v>
      </c>
      <c r="B154" s="30">
        <v>2565.616</v>
      </c>
      <c r="C154" s="3" t="s">
        <v>136</v>
      </c>
      <c r="D154" s="4" t="s">
        <v>58</v>
      </c>
      <c r="E154" s="5">
        <v>1</v>
      </c>
      <c r="F154" s="31">
        <v>265800</v>
      </c>
      <c r="G154" s="16">
        <f t="shared" si="2"/>
        <v>265800</v>
      </c>
      <c r="H154" s="31">
        <v>233000</v>
      </c>
      <c r="I154" s="16">
        <v>233000</v>
      </c>
    </row>
    <row r="155" spans="1:9" ht="15.75">
      <c r="A155" s="2">
        <v>148</v>
      </c>
      <c r="B155" s="30">
        <v>2571.502</v>
      </c>
      <c r="C155" s="3" t="s">
        <v>137</v>
      </c>
      <c r="D155" s="4" t="s">
        <v>3</v>
      </c>
      <c r="E155" s="5">
        <v>20</v>
      </c>
      <c r="F155" s="31">
        <v>1080</v>
      </c>
      <c r="G155" s="16">
        <f t="shared" si="2"/>
        <v>21600</v>
      </c>
      <c r="H155" s="31">
        <v>1250</v>
      </c>
      <c r="I155" s="16">
        <v>25000</v>
      </c>
    </row>
    <row r="156" spans="1:9" ht="15.75">
      <c r="A156" s="2">
        <v>149</v>
      </c>
      <c r="B156" s="30">
        <v>2571.502</v>
      </c>
      <c r="C156" s="3" t="s">
        <v>138</v>
      </c>
      <c r="D156" s="4" t="s">
        <v>3</v>
      </c>
      <c r="E156" s="5">
        <v>168</v>
      </c>
      <c r="F156" s="31">
        <v>48</v>
      </c>
      <c r="G156" s="16">
        <f t="shared" si="2"/>
        <v>8064</v>
      </c>
      <c r="H156" s="31">
        <v>53</v>
      </c>
      <c r="I156" s="16">
        <v>8904</v>
      </c>
    </row>
    <row r="157" spans="1:9" ht="15.75">
      <c r="A157" s="2">
        <v>150</v>
      </c>
      <c r="B157" s="30">
        <v>2573.5010000000002</v>
      </c>
      <c r="C157" s="3" t="s">
        <v>140</v>
      </c>
      <c r="D157" s="4" t="s">
        <v>1</v>
      </c>
      <c r="E157" s="5">
        <v>1</v>
      </c>
      <c r="F157" s="31">
        <v>2500</v>
      </c>
      <c r="G157" s="16">
        <f t="shared" si="2"/>
        <v>2500</v>
      </c>
      <c r="H157" s="31">
        <v>1500</v>
      </c>
      <c r="I157" s="16">
        <v>1500</v>
      </c>
    </row>
    <row r="158" spans="1:9" ht="15.75">
      <c r="A158" s="2">
        <v>151</v>
      </c>
      <c r="B158" s="30">
        <v>2573.502</v>
      </c>
      <c r="C158" s="3" t="s">
        <v>139</v>
      </c>
      <c r="D158" s="4" t="s">
        <v>3</v>
      </c>
      <c r="E158" s="5">
        <v>42</v>
      </c>
      <c r="F158" s="31">
        <v>120</v>
      </c>
      <c r="G158" s="16">
        <f t="shared" si="2"/>
        <v>5040</v>
      </c>
      <c r="H158" s="31">
        <v>200</v>
      </c>
      <c r="I158" s="16">
        <v>8400</v>
      </c>
    </row>
    <row r="159" spans="1:9" ht="15.75">
      <c r="A159" s="2">
        <v>152</v>
      </c>
      <c r="B159" s="30">
        <v>2573.5030000000002</v>
      </c>
      <c r="C159" s="3" t="s">
        <v>141</v>
      </c>
      <c r="D159" s="4" t="s">
        <v>6</v>
      </c>
      <c r="E159" s="5">
        <v>600</v>
      </c>
      <c r="F159" s="31">
        <v>4</v>
      </c>
      <c r="G159" s="16">
        <f t="shared" si="2"/>
        <v>2400</v>
      </c>
      <c r="H159" s="31">
        <v>5</v>
      </c>
      <c r="I159" s="16">
        <v>3000</v>
      </c>
    </row>
    <row r="160" spans="1:9" ht="15.75">
      <c r="A160" s="2">
        <v>153</v>
      </c>
      <c r="B160" s="30">
        <v>2574.5070000000001</v>
      </c>
      <c r="C160" s="3" t="s">
        <v>142</v>
      </c>
      <c r="D160" s="4" t="s">
        <v>7</v>
      </c>
      <c r="E160" s="5">
        <v>246</v>
      </c>
      <c r="F160" s="31">
        <v>117</v>
      </c>
      <c r="G160" s="16">
        <f t="shared" si="2"/>
        <v>28782</v>
      </c>
      <c r="H160" s="31">
        <v>80</v>
      </c>
      <c r="I160" s="16">
        <v>19680</v>
      </c>
    </row>
    <row r="161" spans="1:9" ht="15.75">
      <c r="A161" s="2">
        <v>154</v>
      </c>
      <c r="B161" s="30">
        <v>2574.5070000000001</v>
      </c>
      <c r="C161" s="3" t="s">
        <v>168</v>
      </c>
      <c r="D161" s="4" t="s">
        <v>7</v>
      </c>
      <c r="E161" s="5">
        <v>42</v>
      </c>
      <c r="F161" s="31">
        <v>225</v>
      </c>
      <c r="G161" s="16">
        <f t="shared" si="2"/>
        <v>9450</v>
      </c>
      <c r="H161" s="31">
        <v>210</v>
      </c>
      <c r="I161" s="16">
        <v>8820</v>
      </c>
    </row>
    <row r="162" spans="1:9" ht="15.75">
      <c r="A162" s="2">
        <v>155</v>
      </c>
      <c r="B162" s="30">
        <v>2574.5070000000001</v>
      </c>
      <c r="C162" s="3" t="s">
        <v>169</v>
      </c>
      <c r="D162" s="4" t="s">
        <v>7</v>
      </c>
      <c r="E162" s="5">
        <v>428</v>
      </c>
      <c r="F162" s="31">
        <v>202</v>
      </c>
      <c r="G162" s="16">
        <f t="shared" si="2"/>
        <v>86456</v>
      </c>
      <c r="H162" s="31">
        <v>210</v>
      </c>
      <c r="I162" s="16">
        <v>89880</v>
      </c>
    </row>
    <row r="163" spans="1:9" ht="15.75">
      <c r="A163" s="2">
        <v>156</v>
      </c>
      <c r="B163" s="30">
        <v>2575.5050000000001</v>
      </c>
      <c r="C163" s="3" t="s">
        <v>143</v>
      </c>
      <c r="D163" s="4" t="s">
        <v>16</v>
      </c>
      <c r="E163" s="5">
        <v>1</v>
      </c>
      <c r="F163" s="31">
        <v>500</v>
      </c>
      <c r="G163" s="16">
        <f t="shared" si="2"/>
        <v>500</v>
      </c>
      <c r="H163" s="31">
        <v>15000</v>
      </c>
      <c r="I163" s="16">
        <v>15000</v>
      </c>
    </row>
    <row r="164" spans="1:9" ht="15.75">
      <c r="A164" s="2">
        <v>157</v>
      </c>
      <c r="B164" s="30">
        <v>2575.5070000000001</v>
      </c>
      <c r="C164" s="3" t="s">
        <v>144</v>
      </c>
      <c r="D164" s="4" t="s">
        <v>7</v>
      </c>
      <c r="E164" s="5">
        <v>15</v>
      </c>
      <c r="F164" s="31">
        <v>126</v>
      </c>
      <c r="G164" s="16">
        <f t="shared" si="2"/>
        <v>1890</v>
      </c>
      <c r="H164" s="31">
        <v>141</v>
      </c>
      <c r="I164" s="16">
        <v>2115</v>
      </c>
    </row>
    <row r="165" spans="1:9" ht="15.75">
      <c r="A165" s="2">
        <v>158</v>
      </c>
      <c r="B165" s="30">
        <v>2575.5079999999998</v>
      </c>
      <c r="C165" s="3" t="s">
        <v>145</v>
      </c>
      <c r="D165" s="4" t="s">
        <v>49</v>
      </c>
      <c r="E165" s="5">
        <v>50</v>
      </c>
      <c r="F165" s="31">
        <v>6</v>
      </c>
      <c r="G165" s="16">
        <f t="shared" si="2"/>
        <v>300</v>
      </c>
      <c r="H165" s="31">
        <v>8</v>
      </c>
      <c r="I165" s="16">
        <v>400</v>
      </c>
    </row>
    <row r="166" spans="1:9" ht="15.75">
      <c r="A166" s="2">
        <v>159</v>
      </c>
      <c r="B166" s="30">
        <v>2575.5079999999998</v>
      </c>
      <c r="C166" s="3" t="s">
        <v>170</v>
      </c>
      <c r="D166" s="4" t="s">
        <v>49</v>
      </c>
      <c r="E166" s="5">
        <v>10</v>
      </c>
      <c r="F166" s="31">
        <v>5.75</v>
      </c>
      <c r="G166" s="16">
        <f t="shared" si="2"/>
        <v>57.5</v>
      </c>
      <c r="H166" s="31">
        <v>7</v>
      </c>
      <c r="I166" s="16">
        <v>70</v>
      </c>
    </row>
    <row r="167" spans="1:9" ht="15.75">
      <c r="A167" s="2">
        <v>160</v>
      </c>
      <c r="B167" s="30">
        <v>2582.5030000000002</v>
      </c>
      <c r="C167" s="3" t="s">
        <v>146</v>
      </c>
      <c r="D167" s="4" t="s">
        <v>6</v>
      </c>
      <c r="E167" s="5">
        <v>497</v>
      </c>
      <c r="F167" s="31">
        <v>10</v>
      </c>
      <c r="G167" s="16">
        <f t="shared" si="2"/>
        <v>4970</v>
      </c>
      <c r="H167" s="31">
        <v>11</v>
      </c>
      <c r="I167" s="16">
        <v>5467</v>
      </c>
    </row>
    <row r="168" spans="1:9" ht="15.75">
      <c r="A168" s="2">
        <v>161</v>
      </c>
      <c r="B168" s="30">
        <v>2582.5030000000002</v>
      </c>
      <c r="C168" s="3" t="s">
        <v>147</v>
      </c>
      <c r="D168" s="4" t="s">
        <v>6</v>
      </c>
      <c r="E168" s="5">
        <v>1678</v>
      </c>
      <c r="F168" s="31">
        <v>6.5</v>
      </c>
      <c r="G168" s="16">
        <f t="shared" si="2"/>
        <v>10907</v>
      </c>
      <c r="H168" s="31">
        <v>7.25</v>
      </c>
      <c r="I168" s="16">
        <v>12165.5</v>
      </c>
    </row>
    <row r="169" spans="1:9" ht="15.75">
      <c r="A169" s="2">
        <v>162</v>
      </c>
      <c r="B169" s="30">
        <v>2582.5030000000002</v>
      </c>
      <c r="C169" s="3" t="s">
        <v>148</v>
      </c>
      <c r="D169" s="4" t="s">
        <v>6</v>
      </c>
      <c r="E169" s="5">
        <v>236</v>
      </c>
      <c r="F169" s="31">
        <v>12</v>
      </c>
      <c r="G169" s="16">
        <f t="shared" si="2"/>
        <v>2832</v>
      </c>
      <c r="H169" s="31">
        <v>13.5</v>
      </c>
      <c r="I169" s="16">
        <v>3186</v>
      </c>
    </row>
    <row r="170" spans="1:9" ht="15.75">
      <c r="A170" s="2">
        <v>163</v>
      </c>
      <c r="B170" s="30">
        <v>2582.5030000000002</v>
      </c>
      <c r="C170" s="3" t="s">
        <v>149</v>
      </c>
      <c r="D170" s="4" t="s">
        <v>6</v>
      </c>
      <c r="E170" s="5">
        <v>657</v>
      </c>
      <c r="F170" s="31">
        <v>8</v>
      </c>
      <c r="G170" s="16">
        <f t="shared" si="2"/>
        <v>5256</v>
      </c>
      <c r="H170" s="31">
        <v>8.8000000000000007</v>
      </c>
      <c r="I170" s="16">
        <v>5781.6</v>
      </c>
    </row>
    <row r="171" spans="1:9" ht="15.75">
      <c r="A171" s="2">
        <v>164</v>
      </c>
      <c r="B171" s="30">
        <v>2582.5030000000002</v>
      </c>
      <c r="C171" s="3" t="s">
        <v>150</v>
      </c>
      <c r="D171" s="4" t="s">
        <v>6</v>
      </c>
      <c r="E171" s="5">
        <v>720</v>
      </c>
      <c r="F171" s="31">
        <v>12</v>
      </c>
      <c r="G171" s="16">
        <f t="shared" si="2"/>
        <v>8640</v>
      </c>
      <c r="H171" s="31">
        <v>13.5</v>
      </c>
      <c r="I171" s="16">
        <v>9720</v>
      </c>
    </row>
    <row r="172" spans="1:9" ht="15.75">
      <c r="A172" s="2">
        <v>165</v>
      </c>
      <c r="B172" s="30">
        <v>2582.518</v>
      </c>
      <c r="C172" s="3" t="s">
        <v>151</v>
      </c>
      <c r="D172" s="4" t="s">
        <v>5</v>
      </c>
      <c r="E172" s="5">
        <v>166</v>
      </c>
      <c r="F172" s="31">
        <v>25</v>
      </c>
      <c r="G172" s="16">
        <f t="shared" si="2"/>
        <v>4150</v>
      </c>
      <c r="H172" s="31">
        <v>27.5</v>
      </c>
      <c r="I172" s="16">
        <v>4565</v>
      </c>
    </row>
    <row r="173" spans="1:9" ht="31.5">
      <c r="A173" s="2">
        <v>166</v>
      </c>
      <c r="B173" s="30">
        <v>2582.518</v>
      </c>
      <c r="C173" s="3" t="s">
        <v>175</v>
      </c>
      <c r="D173" s="4" t="s">
        <v>5</v>
      </c>
      <c r="E173" s="5">
        <v>189</v>
      </c>
      <c r="F173" s="31">
        <v>30</v>
      </c>
      <c r="G173" s="16">
        <f t="shared" si="2"/>
        <v>5670</v>
      </c>
      <c r="H173" s="31">
        <v>33</v>
      </c>
      <c r="I173" s="16">
        <v>6237</v>
      </c>
    </row>
    <row r="174" spans="1:9" ht="27" customHeight="1" thickBot="1">
      <c r="A174" s="38">
        <v>167</v>
      </c>
      <c r="B174" s="39">
        <v>2582.518</v>
      </c>
      <c r="C174" s="40" t="s">
        <v>152</v>
      </c>
      <c r="D174" s="41" t="s">
        <v>5</v>
      </c>
      <c r="E174" s="42">
        <v>3436</v>
      </c>
      <c r="F174" s="43">
        <v>17</v>
      </c>
      <c r="G174" s="44">
        <f t="shared" si="2"/>
        <v>58412</v>
      </c>
      <c r="H174" s="43">
        <v>18.75</v>
      </c>
      <c r="I174" s="44">
        <v>64425</v>
      </c>
    </row>
    <row r="175" spans="1:9" ht="60" customHeight="1" thickBot="1">
      <c r="A175" s="29">
        <v>168</v>
      </c>
      <c r="B175" s="56" t="s">
        <v>199</v>
      </c>
      <c r="C175" s="56"/>
      <c r="D175" s="56"/>
      <c r="E175" s="57"/>
      <c r="F175" s="58">
        <f>SUM(G8:G174)</f>
        <v>7416080.8100000005</v>
      </c>
      <c r="G175" s="59"/>
      <c r="H175" s="58">
        <f>SUM(I8:I174)</f>
        <v>10560144.1</v>
      </c>
      <c r="I175" s="59"/>
    </row>
    <row r="176" spans="1:9" ht="18.75">
      <c r="A176" s="70" t="s">
        <v>193</v>
      </c>
      <c r="B176" s="49"/>
      <c r="C176" s="49"/>
      <c r="D176" s="49"/>
      <c r="E176" s="49"/>
      <c r="F176" s="49"/>
      <c r="G176" s="49"/>
      <c r="H176" s="71"/>
      <c r="I176" s="72"/>
    </row>
    <row r="177" spans="1:9" ht="18.75">
      <c r="A177" s="73" t="s">
        <v>194</v>
      </c>
      <c r="B177" s="74"/>
      <c r="C177" s="74"/>
      <c r="D177" s="74"/>
      <c r="E177" s="74"/>
      <c r="F177" s="74"/>
      <c r="G177" s="74"/>
      <c r="H177" s="75"/>
      <c r="I177" s="76"/>
    </row>
    <row r="178" spans="1:9" ht="18.75">
      <c r="A178" s="73" t="s">
        <v>195</v>
      </c>
      <c r="B178" s="74"/>
      <c r="C178" s="74"/>
      <c r="D178" s="74"/>
      <c r="E178" s="74"/>
      <c r="F178" s="74"/>
      <c r="G178" s="74"/>
      <c r="H178" s="75"/>
      <c r="I178" s="76"/>
    </row>
    <row r="179" spans="1:9" ht="19.5" customHeight="1" thickBot="1">
      <c r="A179" s="68" t="s">
        <v>196</v>
      </c>
      <c r="B179" s="69"/>
      <c r="C179" s="69"/>
      <c r="D179" s="69"/>
      <c r="E179" s="69"/>
      <c r="F179" s="69"/>
      <c r="G179" s="69"/>
      <c r="H179" s="69"/>
      <c r="I179" s="77"/>
    </row>
    <row r="180" spans="1:9" ht="32.25" thickBot="1">
      <c r="A180" s="7" t="s">
        <v>183</v>
      </c>
      <c r="B180" s="7" t="s">
        <v>184</v>
      </c>
      <c r="C180" s="8" t="s">
        <v>153</v>
      </c>
      <c r="D180" s="9" t="s">
        <v>0</v>
      </c>
      <c r="E180" s="8" t="s">
        <v>185</v>
      </c>
      <c r="F180" s="17" t="s">
        <v>186</v>
      </c>
      <c r="G180" s="17" t="s">
        <v>187</v>
      </c>
      <c r="H180" s="17" t="s">
        <v>186</v>
      </c>
      <c r="I180" s="17" t="s">
        <v>187</v>
      </c>
    </row>
    <row r="181" spans="1:9" ht="15.75">
      <c r="A181" s="10">
        <v>168</v>
      </c>
      <c r="B181" s="11">
        <v>2104.6179999999999</v>
      </c>
      <c r="C181" s="12" t="s">
        <v>42</v>
      </c>
      <c r="D181" s="13" t="s">
        <v>5</v>
      </c>
      <c r="E181" s="14">
        <v>300</v>
      </c>
      <c r="F181" s="21">
        <v>24.5</v>
      </c>
      <c r="G181" s="18">
        <f>F181*E181</f>
        <v>7350</v>
      </c>
      <c r="H181" s="21">
        <v>3</v>
      </c>
      <c r="I181" s="18">
        <v>900</v>
      </c>
    </row>
    <row r="182" spans="1:9" ht="15.75">
      <c r="A182" s="2">
        <v>169</v>
      </c>
      <c r="B182" s="15">
        <v>2411.5070000000001</v>
      </c>
      <c r="C182" s="3" t="s">
        <v>54</v>
      </c>
      <c r="D182" s="4" t="s">
        <v>7</v>
      </c>
      <c r="E182" s="5">
        <v>175</v>
      </c>
      <c r="F182" s="20">
        <v>142</v>
      </c>
      <c r="G182" s="18">
        <f t="shared" ref="G182:G189" si="3">F182*E182</f>
        <v>24850</v>
      </c>
      <c r="H182" s="20">
        <v>190</v>
      </c>
      <c r="I182" s="18">
        <v>33250</v>
      </c>
    </row>
    <row r="183" spans="1:9" ht="15.75">
      <c r="A183" s="2">
        <v>170</v>
      </c>
      <c r="B183" s="15">
        <v>2411.5070000000001</v>
      </c>
      <c r="C183" s="3" t="s">
        <v>55</v>
      </c>
      <c r="D183" s="4" t="s">
        <v>7</v>
      </c>
      <c r="E183" s="5">
        <v>30</v>
      </c>
      <c r="F183" s="20">
        <v>354</v>
      </c>
      <c r="G183" s="18">
        <f t="shared" si="3"/>
        <v>10620</v>
      </c>
      <c r="H183" s="20">
        <v>190</v>
      </c>
      <c r="I183" s="18">
        <v>5700</v>
      </c>
    </row>
    <row r="184" spans="1:9" ht="15.75">
      <c r="A184" s="2">
        <v>171</v>
      </c>
      <c r="B184" s="15">
        <v>2411.6179999999999</v>
      </c>
      <c r="C184" s="3" t="s">
        <v>176</v>
      </c>
      <c r="D184" s="4" t="s">
        <v>5</v>
      </c>
      <c r="E184" s="5">
        <v>1300</v>
      </c>
      <c r="F184" s="20">
        <v>127</v>
      </c>
      <c r="G184" s="18">
        <f t="shared" si="3"/>
        <v>165100</v>
      </c>
      <c r="H184" s="20">
        <v>165</v>
      </c>
      <c r="I184" s="18">
        <v>214500</v>
      </c>
    </row>
    <row r="185" spans="1:9" ht="15.75">
      <c r="A185" s="2">
        <v>172</v>
      </c>
      <c r="B185" s="15">
        <v>2411.6179999999999</v>
      </c>
      <c r="C185" s="3" t="s">
        <v>177</v>
      </c>
      <c r="D185" s="4" t="s">
        <v>5</v>
      </c>
      <c r="E185" s="5">
        <v>680</v>
      </c>
      <c r="F185" s="20">
        <v>39.200000000000003</v>
      </c>
      <c r="G185" s="18">
        <f t="shared" si="3"/>
        <v>26656.000000000004</v>
      </c>
      <c r="H185" s="20">
        <v>110</v>
      </c>
      <c r="I185" s="18">
        <v>74800</v>
      </c>
    </row>
    <row r="186" spans="1:9" ht="15.75">
      <c r="A186" s="2">
        <v>173</v>
      </c>
      <c r="B186" s="15">
        <v>2411.6179999999999</v>
      </c>
      <c r="C186" s="3" t="s">
        <v>178</v>
      </c>
      <c r="D186" s="4" t="s">
        <v>5</v>
      </c>
      <c r="E186" s="5">
        <v>300</v>
      </c>
      <c r="F186" s="20">
        <v>35</v>
      </c>
      <c r="G186" s="18">
        <f t="shared" si="3"/>
        <v>10500</v>
      </c>
      <c r="H186" s="20">
        <v>110</v>
      </c>
      <c r="I186" s="18">
        <v>33000</v>
      </c>
    </row>
    <row r="187" spans="1:9" ht="15.75">
      <c r="A187" s="2">
        <v>174</v>
      </c>
      <c r="B187" s="15">
        <v>2540.6019999999999</v>
      </c>
      <c r="C187" s="3" t="s">
        <v>179</v>
      </c>
      <c r="D187" s="4" t="s">
        <v>3</v>
      </c>
      <c r="E187" s="5">
        <v>88</v>
      </c>
      <c r="F187" s="20">
        <v>2800</v>
      </c>
      <c r="G187" s="18">
        <f t="shared" si="3"/>
        <v>246400</v>
      </c>
      <c r="H187" s="20">
        <v>1950</v>
      </c>
      <c r="I187" s="18">
        <v>171600</v>
      </c>
    </row>
    <row r="188" spans="1:9" ht="15.75">
      <c r="A188" s="2">
        <v>175</v>
      </c>
      <c r="B188" s="15">
        <v>2540.6019999999999</v>
      </c>
      <c r="C188" s="3" t="s">
        <v>180</v>
      </c>
      <c r="D188" s="4" t="s">
        <v>3</v>
      </c>
      <c r="E188" s="5">
        <v>15</v>
      </c>
      <c r="F188" s="20">
        <v>3580</v>
      </c>
      <c r="G188" s="18">
        <f t="shared" si="3"/>
        <v>53700</v>
      </c>
      <c r="H188" s="20">
        <v>3950</v>
      </c>
      <c r="I188" s="18">
        <v>59250</v>
      </c>
    </row>
    <row r="189" spans="1:9" ht="16.5" thickBot="1">
      <c r="A189" s="22">
        <v>176</v>
      </c>
      <c r="B189" s="27">
        <v>2540.6019999999999</v>
      </c>
      <c r="C189" s="23" t="s">
        <v>181</v>
      </c>
      <c r="D189" s="24" t="s">
        <v>3</v>
      </c>
      <c r="E189" s="25">
        <v>7</v>
      </c>
      <c r="F189" s="26">
        <v>3750</v>
      </c>
      <c r="G189" s="18">
        <f t="shared" si="3"/>
        <v>26250</v>
      </c>
      <c r="H189" s="26">
        <v>3950</v>
      </c>
      <c r="I189" s="18">
        <v>27650</v>
      </c>
    </row>
    <row r="190" spans="1:9" ht="31.5" customHeight="1" thickBot="1">
      <c r="A190" s="28">
        <v>178</v>
      </c>
      <c r="B190" s="45" t="s">
        <v>197</v>
      </c>
      <c r="C190" s="45"/>
      <c r="D190" s="45"/>
      <c r="E190" s="46"/>
      <c r="F190" s="47">
        <f>SUM(G181:G189)</f>
        <v>571426</v>
      </c>
      <c r="G190" s="48"/>
      <c r="H190" s="47">
        <f>SUM(I181:I189)</f>
        <v>620650</v>
      </c>
      <c r="I190" s="48"/>
    </row>
  </sheetData>
  <mergeCells count="18">
    <mergeCell ref="H5:I5"/>
    <mergeCell ref="H175:I175"/>
    <mergeCell ref="H190:I190"/>
    <mergeCell ref="A1:I1"/>
    <mergeCell ref="A2:I2"/>
    <mergeCell ref="A3:I3"/>
    <mergeCell ref="A4:I4"/>
    <mergeCell ref="A5:E5"/>
    <mergeCell ref="A6:I6"/>
    <mergeCell ref="A179:I179"/>
    <mergeCell ref="B175:E175"/>
    <mergeCell ref="F175:G175"/>
    <mergeCell ref="F5:G5"/>
    <mergeCell ref="B190:E190"/>
    <mergeCell ref="F190:G190"/>
    <mergeCell ref="A176:G176"/>
    <mergeCell ref="A177:G177"/>
    <mergeCell ref="A178:G178"/>
  </mergeCells>
  <pageMargins left="0.7" right="0.7" top="0.75" bottom="0.75" header="0.3" footer="0.3"/>
  <pageSetup scale="65" fitToHeight="0" orientation="portrait" r:id="rId1"/>
  <rowBreaks count="3" manualBreakCount="3">
    <brk id="79" max="6" man="1"/>
    <brk id="156" max="6" man="1"/>
    <brk id="175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a17e6-f857-4f36-a0cf-6aeb21230cdf">
      <Terms xmlns="http://schemas.microsoft.com/office/infopath/2007/PartnerControls"/>
    </lcf76f155ced4ddcb4097134ff3c332f>
    <TaxCatchAll xmlns="ca1c673c-5ca3-4a05-9f09-f15bea49d2c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25C5F2-2525-41B8-832D-8373EDE493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B47D5F-889D-43C5-8311-67AD30C188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77FD3E-2552-45BD-928A-201570C8FAF2}">
  <ds:schemaRefs>
    <ds:schemaRef ds:uri="http://schemas.microsoft.com/office/2006/metadata/properties"/>
    <ds:schemaRef ds:uri="http://schemas.microsoft.com/office/infopath/2007/PartnerControls"/>
    <ds:schemaRef ds:uri="926a17e6-f857-4f36-a0cf-6aeb21230cdf"/>
    <ds:schemaRef ds:uri="ca1c673c-5ca3-4a05-9f09-f15bea49d2c4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Schedule</vt:lpstr>
      <vt:lpstr>'Bid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Dahm</dc:creator>
  <cp:lastModifiedBy>Queenie Tran</cp:lastModifiedBy>
  <cp:lastPrinted>2025-05-21T21:44:40Z</cp:lastPrinted>
  <dcterms:created xsi:type="dcterms:W3CDTF">2022-07-25T15:05:18Z</dcterms:created>
  <dcterms:modified xsi:type="dcterms:W3CDTF">2025-05-29T19:41:33Z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0x010100E7ADAC655166BF46BDE64D2955422826</vt:lpwstr>
  </property>
</Properties>
</file>