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79 -21-RFB-PW-CLEVELAND AVE RECONSTRUCTION-JACK C/"/>
    </mc:Choice>
  </mc:AlternateContent>
  <xr:revisionPtr revIDLastSave="48" documentId="8_{E79745E5-3F2D-4308-A5C0-7320431DE052}" xr6:coauthVersionLast="47" xr6:coauthVersionMax="47" xr10:uidLastSave="{5DB36DA2-DF03-46C4-B84D-E914E617186E}"/>
  <bookViews>
    <workbookView xWindow="-120" yWindow="-120" windowWidth="29040" windowHeight="15840" xr2:uid="{00000000-000D-0000-FFFF-FFFF00000000}"/>
  </bookViews>
  <sheets>
    <sheet name="Table 1" sheetId="1" r:id="rId1"/>
    <sheet name="B2W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J45" i="1" l="1"/>
  <c r="H45" i="1" l="1"/>
  <c r="K45" i="1"/>
  <c r="M45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6" i="1"/>
  <c r="F45" i="1" l="1"/>
</calcChain>
</file>

<file path=xl/sharedStrings.xml><?xml version="1.0" encoding="utf-8"?>
<sst xmlns="http://schemas.openxmlformats.org/spreadsheetml/2006/main" count="177" uniqueCount="63">
  <si>
    <t>SPEC NO.</t>
  </si>
  <si>
    <t>ITEM</t>
  </si>
  <si>
    <t>UNIT</t>
  </si>
  <si>
    <t>MOBILIZATION</t>
  </si>
  <si>
    <t>LUMP SUM</t>
  </si>
  <si>
    <t>REMOVE MANHOLE OR CATCH BASIN</t>
  </si>
  <si>
    <t>EACH</t>
  </si>
  <si>
    <t>SALVAGE SIGN</t>
  </si>
  <si>
    <t>REMOVE CASTING</t>
  </si>
  <si>
    <t>SAWING CONCRETE PAVEMENT (FULL DEPTH)</t>
  </si>
  <si>
    <t>LIN FT</t>
  </si>
  <si>
    <t>REMOVE CONCRETE CURB AND GUTTER</t>
  </si>
  <si>
    <t>SAWING BITUMINOUS PAVEMENT (FULL DEPTH)</t>
  </si>
  <si>
    <t>REMOVE SEWER PIPE (STORM)</t>
  </si>
  <si>
    <t>REMOVE PAVEMENT</t>
  </si>
  <si>
    <t>SQ YD</t>
  </si>
  <si>
    <t>REMOVE CONCRETE WALK</t>
  </si>
  <si>
    <t>SQ FT</t>
  </si>
  <si>
    <t>COMMON EXCAVATION (P)</t>
  </si>
  <si>
    <t>CU YD</t>
  </si>
  <si>
    <t>STREET SWEEPER (WITH PICK UP BROOM)</t>
  </si>
  <si>
    <t>HOUR</t>
  </si>
  <si>
    <t>AGGREGATE BASE (CV) CLASS 5</t>
  </si>
  <si>
    <t>MILL BITUMINOUS SURFACE (2.0")</t>
  </si>
  <si>
    <t>CONCRETE PAVEMENT 6"</t>
  </si>
  <si>
    <t>DOWEL BAR FOR CONCRETE PAVEMENT</t>
  </si>
  <si>
    <t>BITUMINOUS MATERIAL FOR TACK COAT</t>
  </si>
  <si>
    <t>GALLON</t>
  </si>
  <si>
    <t>TYPE SP 9.5 WEARING COURSE MIXTURE (3,F)</t>
  </si>
  <si>
    <t>TON</t>
  </si>
  <si>
    <t>GRANULAR BACKFILL</t>
  </si>
  <si>
    <t>CONNECT TO EXISTING STORM SEWER</t>
  </si>
  <si>
    <t>TELEVISE SEWER SERVICE</t>
  </si>
  <si>
    <t>ADJUST VALVE BOX-WATER</t>
  </si>
  <si>
    <t>CONSTRUCT CATCH BASIN DESIGN TYPE 7B</t>
  </si>
  <si>
    <t>CASTING ASSEMBLY</t>
  </si>
  <si>
    <t>ADJUST FRAME AND RING CASTING</t>
  </si>
  <si>
    <t>4" BITUMINOUS WALK</t>
  </si>
  <si>
    <t>4" CONCRETE WALK</t>
  </si>
  <si>
    <t>DRILL AND GROUT REINFORCMENT BAR (EPOXY COATED)</t>
  </si>
  <si>
    <t>CONCRETE CURB RAMP WALK</t>
  </si>
  <si>
    <t>CONCRETE CURB AND GUTTER DESIGN B612</t>
  </si>
  <si>
    <t>CONCRETE CURB AND GUTTER DESIGN B618</t>
  </si>
  <si>
    <t>TRUNCATED DOMES (RECTANGULAR)</t>
  </si>
  <si>
    <t>TRAFFIC CONTROL</t>
  </si>
  <si>
    <t>ALTERNATE PEDESTRIAN ROUTE</t>
  </si>
  <si>
    <t>INSTALL SIGN</t>
  </si>
  <si>
    <t>STORM DRAIN INLET PROTECTION</t>
  </si>
  <si>
    <t>24" SOLID LINE MULTI-COMPONENT GROUND IN (WR)</t>
  </si>
  <si>
    <t>4" DOUBLE SOLID LINE MULTI-COMPONENT GROUND IN (WR)</t>
  </si>
  <si>
    <t>CLEVELAND AVENUE RAILROAD SAFETY</t>
  </si>
  <si>
    <t>CITY PROJECT NO. 23-P-1481, S.A.P. 164-120-019</t>
  </si>
  <si>
    <t>LINE NO.</t>
  </si>
  <si>
    <t>APPROX. QUANTITY</t>
  </si>
  <si>
    <t>UNIT PRICE</t>
  </si>
  <si>
    <t>AMOUNT</t>
  </si>
  <si>
    <t>TOTAL BASED BID PRICE
(THIS TOTAL SHALL BE THE TOTAL ENTERED ON LINE #1 ON STPAULBIDS.COM)</t>
  </si>
  <si>
    <t xml:space="preserve">SITE RESTORATION </t>
  </si>
  <si>
    <t>BID FORM SUMMARY FOR EVENT #1579</t>
  </si>
  <si>
    <t xml:space="preserve">Bituminous Roadway </t>
  </si>
  <si>
    <t>Thomas and Sons</t>
  </si>
  <si>
    <t>Ti Zack</t>
  </si>
  <si>
    <t>Urban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</si>
</sst>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6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164" fontId="2" fillId="0" borderId="2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left" vertical="top"/>
    </xf>
    <xf numFmtId="165" fontId="2" fillId="0" borderId="4" xfId="1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 vertical="top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5" fontId="2" fillId="0" borderId="11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 shrinkToFit="1"/>
    </xf>
    <xf numFmtId="0" fontId="3" fillId="0" borderId="11" xfId="0" applyFont="1" applyBorder="1" applyAlignment="1">
      <alignment horizontal="left" wrapText="1"/>
    </xf>
    <xf numFmtId="1" fontId="2" fillId="0" borderId="11" xfId="0" applyNumberFormat="1" applyFont="1" applyBorder="1" applyAlignment="1">
      <alignment horizontal="center" shrinkToFit="1"/>
    </xf>
    <xf numFmtId="0" fontId="3" fillId="0" borderId="11" xfId="0" applyFont="1" applyBorder="1" applyAlignment="1">
      <alignment horizontal="center" wrapText="1"/>
    </xf>
    <xf numFmtId="165" fontId="2" fillId="0" borderId="13" xfId="1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165" fontId="4" fillId="3" borderId="7" xfId="0" applyNumberFormat="1" applyFont="1" applyFill="1" applyBorder="1" applyAlignment="1">
      <alignment horizontal="center" vertical="center"/>
    </xf>
    <xf numFmtId="165" fontId="4" fillId="3" borderId="1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8"/>
  <sheetViews>
    <sheetView showGridLines="0" tabSelected="1" zoomScale="84" zoomScaleNormal="84" workbookViewId="0">
      <selection sqref="A1:M1"/>
    </sheetView>
  </sheetViews>
  <sheetFormatPr defaultColWidth="18.5" defaultRowHeight="15" customHeight="1" x14ac:dyDescent="0.2"/>
  <cols>
    <col min="1" max="1" width="9.5" style="2" customWidth="1"/>
    <col min="2" max="2" width="14.5" style="3" customWidth="1"/>
    <col min="3" max="3" width="69.83203125" style="3" customWidth="1"/>
    <col min="4" max="4" width="14.83203125" style="3" customWidth="1"/>
    <col min="5" max="5" width="18.5" style="3"/>
    <col min="6" max="6" width="21.33203125" style="9" customWidth="1"/>
    <col min="7" max="7" width="22.33203125" style="11" customWidth="1"/>
    <col min="8" max="8" width="18.5" style="3"/>
    <col min="9" max="9" width="23.5" style="3" customWidth="1"/>
    <col min="10" max="10" width="18.5" style="3"/>
    <col min="11" max="11" width="22.6640625" style="3" customWidth="1"/>
    <col min="12" max="12" width="18.5" style="3"/>
    <col min="13" max="13" width="24.6640625" style="3" customWidth="1"/>
    <col min="14" max="16384" width="18.5" style="3"/>
  </cols>
  <sheetData>
    <row r="1" spans="1:29" ht="23.25" customHeight="1" x14ac:dyDescent="0.2">
      <c r="A1" s="35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7"/>
      <c r="O1" s="17"/>
      <c r="P1" s="17"/>
      <c r="Q1" s="17"/>
      <c r="R1" s="17"/>
      <c r="S1" s="17"/>
      <c r="T1" s="17"/>
      <c r="U1" s="17"/>
    </row>
    <row r="2" spans="1:29" ht="26.25" customHeight="1" x14ac:dyDescent="0.2">
      <c r="A2" s="35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7"/>
      <c r="O2" s="17"/>
      <c r="P2" s="17"/>
      <c r="Q2" s="17"/>
      <c r="R2" s="17"/>
      <c r="S2" s="17"/>
      <c r="T2" s="17"/>
      <c r="U2" s="17"/>
    </row>
    <row r="3" spans="1:29" ht="21" customHeight="1" x14ac:dyDescent="0.2">
      <c r="A3" s="37" t="s">
        <v>51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54.75" customHeight="1" x14ac:dyDescent="0.2">
      <c r="A4" s="31"/>
      <c r="B4" s="32"/>
      <c r="C4" s="32"/>
      <c r="D4" s="32"/>
      <c r="E4" s="33"/>
      <c r="F4" s="34" t="s">
        <v>59</v>
      </c>
      <c r="G4" s="34"/>
      <c r="H4" s="34" t="s">
        <v>60</v>
      </c>
      <c r="I4" s="34"/>
      <c r="J4" s="34" t="s">
        <v>61</v>
      </c>
      <c r="K4" s="34"/>
      <c r="L4" s="34" t="s">
        <v>62</v>
      </c>
      <c r="M4" s="34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3.75" customHeight="1" x14ac:dyDescent="0.2">
      <c r="A5" s="12" t="s">
        <v>52</v>
      </c>
      <c r="B5" s="13" t="s">
        <v>0</v>
      </c>
      <c r="C5" s="14" t="s">
        <v>1</v>
      </c>
      <c r="D5" s="13" t="s">
        <v>53</v>
      </c>
      <c r="E5" s="13" t="s">
        <v>2</v>
      </c>
      <c r="F5" s="15" t="s">
        <v>54</v>
      </c>
      <c r="G5" s="16" t="s">
        <v>55</v>
      </c>
      <c r="H5" s="15" t="s">
        <v>54</v>
      </c>
      <c r="I5" s="16" t="s">
        <v>55</v>
      </c>
      <c r="J5" s="15" t="s">
        <v>54</v>
      </c>
      <c r="K5" s="16" t="s">
        <v>55</v>
      </c>
      <c r="L5" s="15" t="s">
        <v>54</v>
      </c>
      <c r="M5" s="16" t="s">
        <v>55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25">
      <c r="A6" s="1">
        <v>1</v>
      </c>
      <c r="B6" s="4">
        <v>2021.501</v>
      </c>
      <c r="C6" s="5" t="s">
        <v>3</v>
      </c>
      <c r="D6" s="6">
        <v>1</v>
      </c>
      <c r="E6" s="7" t="s">
        <v>4</v>
      </c>
      <c r="F6" s="8">
        <v>35000</v>
      </c>
      <c r="G6" s="10">
        <f>D6*F6</f>
        <v>35000</v>
      </c>
      <c r="H6" s="8">
        <v>38000</v>
      </c>
      <c r="I6" s="10">
        <v>38000</v>
      </c>
      <c r="J6" s="8">
        <v>29363.200000000001</v>
      </c>
      <c r="K6" s="10">
        <v>29363.200000000001</v>
      </c>
      <c r="L6" s="8">
        <v>28500</v>
      </c>
      <c r="M6" s="10">
        <v>28500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5" customHeight="1" x14ac:dyDescent="0.25">
      <c r="A7" s="1">
        <v>2</v>
      </c>
      <c r="B7" s="4">
        <v>2104.502</v>
      </c>
      <c r="C7" s="5" t="s">
        <v>5</v>
      </c>
      <c r="D7" s="6">
        <v>1</v>
      </c>
      <c r="E7" s="7" t="s">
        <v>6</v>
      </c>
      <c r="F7" s="8">
        <v>1250</v>
      </c>
      <c r="G7" s="10">
        <f t="shared" ref="G7:G44" si="0">D7*F7</f>
        <v>1250</v>
      </c>
      <c r="H7" s="8">
        <v>2000</v>
      </c>
      <c r="I7" s="10">
        <v>2000</v>
      </c>
      <c r="J7" s="8">
        <v>937.5</v>
      </c>
      <c r="K7" s="10">
        <v>937.5</v>
      </c>
      <c r="L7" s="8">
        <v>2500</v>
      </c>
      <c r="M7" s="10">
        <v>2500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25">
      <c r="A8" s="1">
        <v>3</v>
      </c>
      <c r="B8" s="4">
        <v>2104.502</v>
      </c>
      <c r="C8" s="5" t="s">
        <v>7</v>
      </c>
      <c r="D8" s="6">
        <v>3</v>
      </c>
      <c r="E8" s="7" t="s">
        <v>6</v>
      </c>
      <c r="F8" s="8">
        <v>25</v>
      </c>
      <c r="G8" s="10">
        <f t="shared" si="0"/>
        <v>75</v>
      </c>
      <c r="H8" s="8">
        <v>35</v>
      </c>
      <c r="I8" s="10">
        <v>105</v>
      </c>
      <c r="J8" s="8">
        <v>31.25</v>
      </c>
      <c r="K8" s="10">
        <v>93.75</v>
      </c>
      <c r="L8" s="8">
        <v>500</v>
      </c>
      <c r="M8" s="10">
        <v>1500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15" customHeight="1" x14ac:dyDescent="0.25">
      <c r="A9" s="1">
        <v>4</v>
      </c>
      <c r="B9" s="4">
        <v>2104.502</v>
      </c>
      <c r="C9" s="5" t="s">
        <v>8</v>
      </c>
      <c r="D9" s="6">
        <v>1</v>
      </c>
      <c r="E9" s="7" t="s">
        <v>6</v>
      </c>
      <c r="F9" s="8">
        <v>2500</v>
      </c>
      <c r="G9" s="10">
        <f t="shared" si="0"/>
        <v>2500</v>
      </c>
      <c r="H9" s="8">
        <v>250</v>
      </c>
      <c r="I9" s="10">
        <v>250</v>
      </c>
      <c r="J9" s="8">
        <v>798</v>
      </c>
      <c r="K9" s="10">
        <v>798</v>
      </c>
      <c r="L9" s="8">
        <v>1000</v>
      </c>
      <c r="M9" s="10">
        <v>1000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ht="15" customHeight="1" x14ac:dyDescent="0.25">
      <c r="A10" s="1">
        <v>5</v>
      </c>
      <c r="B10" s="4">
        <v>2104.5030000000002</v>
      </c>
      <c r="C10" s="5" t="s">
        <v>9</v>
      </c>
      <c r="D10" s="6">
        <v>177</v>
      </c>
      <c r="E10" s="7" t="s">
        <v>10</v>
      </c>
      <c r="F10" s="8">
        <v>5</v>
      </c>
      <c r="G10" s="10">
        <f t="shared" si="0"/>
        <v>885</v>
      </c>
      <c r="H10" s="8">
        <v>7</v>
      </c>
      <c r="I10" s="10">
        <v>1239</v>
      </c>
      <c r="J10" s="8">
        <v>6.88</v>
      </c>
      <c r="K10" s="10">
        <v>1217.76</v>
      </c>
      <c r="L10" s="8">
        <v>10</v>
      </c>
      <c r="M10" s="10">
        <v>1770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5" customHeight="1" x14ac:dyDescent="0.25">
      <c r="A11" s="1">
        <v>6</v>
      </c>
      <c r="B11" s="4">
        <v>2104.5030000000002</v>
      </c>
      <c r="C11" s="5" t="s">
        <v>11</v>
      </c>
      <c r="D11" s="6">
        <v>288</v>
      </c>
      <c r="E11" s="7" t="s">
        <v>10</v>
      </c>
      <c r="F11" s="8">
        <v>15</v>
      </c>
      <c r="G11" s="10">
        <f t="shared" si="0"/>
        <v>4320</v>
      </c>
      <c r="H11" s="8">
        <v>11</v>
      </c>
      <c r="I11" s="10">
        <v>3168</v>
      </c>
      <c r="J11" s="8">
        <v>8.31</v>
      </c>
      <c r="K11" s="10">
        <v>2393.2800000000002</v>
      </c>
      <c r="L11" s="8">
        <v>15</v>
      </c>
      <c r="M11" s="10">
        <v>4320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" customHeight="1" x14ac:dyDescent="0.25">
      <c r="A12" s="1">
        <v>7</v>
      </c>
      <c r="B12" s="4">
        <v>2104.5030000000002</v>
      </c>
      <c r="C12" s="5" t="s">
        <v>12</v>
      </c>
      <c r="D12" s="6">
        <v>539</v>
      </c>
      <c r="E12" s="7" t="s">
        <v>10</v>
      </c>
      <c r="F12" s="8">
        <v>2</v>
      </c>
      <c r="G12" s="10">
        <f t="shared" si="0"/>
        <v>1078</v>
      </c>
      <c r="H12" s="8">
        <v>7</v>
      </c>
      <c r="I12" s="10">
        <v>3773</v>
      </c>
      <c r="J12" s="8">
        <v>2.5</v>
      </c>
      <c r="K12" s="10">
        <v>1347.5</v>
      </c>
      <c r="L12" s="8">
        <v>8</v>
      </c>
      <c r="M12" s="10">
        <v>4312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" customHeight="1" x14ac:dyDescent="0.25">
      <c r="A13" s="1">
        <v>8</v>
      </c>
      <c r="B13" s="4">
        <v>2104.5030000000002</v>
      </c>
      <c r="C13" s="5" t="s">
        <v>13</v>
      </c>
      <c r="D13" s="6">
        <v>28</v>
      </c>
      <c r="E13" s="7" t="s">
        <v>10</v>
      </c>
      <c r="F13" s="8">
        <v>35</v>
      </c>
      <c r="G13" s="10">
        <f t="shared" si="0"/>
        <v>980</v>
      </c>
      <c r="H13" s="8">
        <v>55</v>
      </c>
      <c r="I13" s="10">
        <v>1540</v>
      </c>
      <c r="J13" s="8">
        <v>37.5</v>
      </c>
      <c r="K13" s="10">
        <v>1050</v>
      </c>
      <c r="L13" s="8">
        <v>50</v>
      </c>
      <c r="M13" s="10">
        <v>1400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5" customHeight="1" x14ac:dyDescent="0.25">
      <c r="A14" s="1">
        <v>9</v>
      </c>
      <c r="B14" s="4">
        <v>2104.5039999999999</v>
      </c>
      <c r="C14" s="5" t="s">
        <v>14</v>
      </c>
      <c r="D14" s="6">
        <v>360</v>
      </c>
      <c r="E14" s="7" t="s">
        <v>15</v>
      </c>
      <c r="F14" s="8">
        <v>22.5</v>
      </c>
      <c r="G14" s="10">
        <f t="shared" si="0"/>
        <v>8100</v>
      </c>
      <c r="H14" s="8">
        <v>25</v>
      </c>
      <c r="I14" s="10">
        <v>9000</v>
      </c>
      <c r="J14" s="8">
        <v>22.17</v>
      </c>
      <c r="K14" s="10">
        <v>7981.2000000000007</v>
      </c>
      <c r="L14" s="8">
        <v>30</v>
      </c>
      <c r="M14" s="10">
        <v>10800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5" customHeight="1" x14ac:dyDescent="0.25">
      <c r="A15" s="1">
        <v>10</v>
      </c>
      <c r="B15" s="4">
        <v>2104.518</v>
      </c>
      <c r="C15" s="5" t="s">
        <v>16</v>
      </c>
      <c r="D15" s="6">
        <v>1498</v>
      </c>
      <c r="E15" s="7" t="s">
        <v>17</v>
      </c>
      <c r="F15" s="8">
        <v>2.75</v>
      </c>
      <c r="G15" s="10">
        <f t="shared" si="0"/>
        <v>4119.5</v>
      </c>
      <c r="H15" s="8">
        <v>2.5</v>
      </c>
      <c r="I15" s="10">
        <v>3745</v>
      </c>
      <c r="J15" s="8">
        <v>2.66</v>
      </c>
      <c r="K15" s="10">
        <v>3984.6800000000003</v>
      </c>
      <c r="L15" s="8">
        <v>3</v>
      </c>
      <c r="M15" s="10">
        <v>4494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5" customHeight="1" x14ac:dyDescent="0.25">
      <c r="A16" s="1">
        <v>11</v>
      </c>
      <c r="B16" s="4">
        <v>2105.5070000000001</v>
      </c>
      <c r="C16" s="5" t="s">
        <v>18</v>
      </c>
      <c r="D16" s="6">
        <v>28</v>
      </c>
      <c r="E16" s="7" t="s">
        <v>19</v>
      </c>
      <c r="F16" s="8">
        <v>150</v>
      </c>
      <c r="G16" s="10">
        <f t="shared" si="0"/>
        <v>4200</v>
      </c>
      <c r="H16" s="8">
        <v>80</v>
      </c>
      <c r="I16" s="10">
        <v>2240</v>
      </c>
      <c r="J16" s="8">
        <v>85.5</v>
      </c>
      <c r="K16" s="10">
        <v>2394</v>
      </c>
      <c r="L16" s="8">
        <v>100</v>
      </c>
      <c r="M16" s="10">
        <v>2800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15" customHeight="1" x14ac:dyDescent="0.25">
      <c r="A17" s="1">
        <v>12</v>
      </c>
      <c r="B17" s="4">
        <v>2123.61</v>
      </c>
      <c r="C17" s="5" t="s">
        <v>20</v>
      </c>
      <c r="D17" s="6">
        <v>6</v>
      </c>
      <c r="E17" s="7" t="s">
        <v>21</v>
      </c>
      <c r="F17" s="8">
        <v>200</v>
      </c>
      <c r="G17" s="10">
        <f t="shared" si="0"/>
        <v>1200</v>
      </c>
      <c r="H17" s="8">
        <v>200</v>
      </c>
      <c r="I17" s="10">
        <v>1200</v>
      </c>
      <c r="J17" s="8">
        <v>1.25</v>
      </c>
      <c r="K17" s="10">
        <v>7.5</v>
      </c>
      <c r="L17" s="8">
        <v>250</v>
      </c>
      <c r="M17" s="10">
        <v>1500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ht="15" customHeight="1" x14ac:dyDescent="0.25">
      <c r="A18" s="1">
        <v>13</v>
      </c>
      <c r="B18" s="4">
        <v>2211.5070000000001</v>
      </c>
      <c r="C18" s="5" t="s">
        <v>22</v>
      </c>
      <c r="D18" s="6">
        <v>38</v>
      </c>
      <c r="E18" s="7" t="s">
        <v>19</v>
      </c>
      <c r="F18" s="8">
        <v>50</v>
      </c>
      <c r="G18" s="10">
        <f t="shared" si="0"/>
        <v>1900</v>
      </c>
      <c r="H18" s="8">
        <v>95</v>
      </c>
      <c r="I18" s="10">
        <v>3610</v>
      </c>
      <c r="J18" s="8">
        <v>52.5</v>
      </c>
      <c r="K18" s="10">
        <v>1995</v>
      </c>
      <c r="L18" s="8">
        <v>100</v>
      </c>
      <c r="M18" s="10">
        <v>3800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15" customHeight="1" x14ac:dyDescent="0.25">
      <c r="A19" s="1">
        <v>14</v>
      </c>
      <c r="B19" s="4">
        <v>2232.5039999999999</v>
      </c>
      <c r="C19" s="5" t="s">
        <v>23</v>
      </c>
      <c r="D19" s="6">
        <v>1930</v>
      </c>
      <c r="E19" s="7" t="s">
        <v>15</v>
      </c>
      <c r="F19" s="8">
        <v>4</v>
      </c>
      <c r="G19" s="10">
        <f t="shared" si="0"/>
        <v>7720</v>
      </c>
      <c r="H19" s="8">
        <v>5</v>
      </c>
      <c r="I19" s="10">
        <v>9650</v>
      </c>
      <c r="J19" s="8">
        <v>5</v>
      </c>
      <c r="K19" s="10">
        <v>9650</v>
      </c>
      <c r="L19" s="8">
        <v>5</v>
      </c>
      <c r="M19" s="10">
        <v>9650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ht="15" customHeight="1" x14ac:dyDescent="0.25">
      <c r="A20" s="1">
        <v>15</v>
      </c>
      <c r="B20" s="4">
        <v>2301.5039999999999</v>
      </c>
      <c r="C20" s="5" t="s">
        <v>24</v>
      </c>
      <c r="D20" s="6">
        <v>188</v>
      </c>
      <c r="E20" s="7" t="s">
        <v>15</v>
      </c>
      <c r="F20" s="8">
        <v>115</v>
      </c>
      <c r="G20" s="10">
        <f t="shared" si="0"/>
        <v>21620</v>
      </c>
      <c r="H20" s="8">
        <v>149</v>
      </c>
      <c r="I20" s="10">
        <v>28012</v>
      </c>
      <c r="J20" s="8">
        <v>189.28</v>
      </c>
      <c r="K20" s="10">
        <v>35584.639999999999</v>
      </c>
      <c r="L20" s="8">
        <v>111</v>
      </c>
      <c r="M20" s="10">
        <v>20868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5" customHeight="1" x14ac:dyDescent="0.25">
      <c r="A21" s="1">
        <v>16</v>
      </c>
      <c r="B21" s="4">
        <v>2301.6019999999999</v>
      </c>
      <c r="C21" s="5" t="s">
        <v>25</v>
      </c>
      <c r="D21" s="6">
        <v>42</v>
      </c>
      <c r="E21" s="7" t="s">
        <v>6</v>
      </c>
      <c r="F21" s="8">
        <v>50</v>
      </c>
      <c r="G21" s="10">
        <f t="shared" si="0"/>
        <v>2100</v>
      </c>
      <c r="H21" s="8">
        <v>29</v>
      </c>
      <c r="I21" s="10">
        <v>1218</v>
      </c>
      <c r="J21" s="8">
        <v>31.07</v>
      </c>
      <c r="K21" s="10">
        <v>1304.94</v>
      </c>
      <c r="L21" s="8">
        <v>18</v>
      </c>
      <c r="M21" s="10">
        <v>756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15" customHeight="1" x14ac:dyDescent="0.25">
      <c r="A22" s="1">
        <v>17</v>
      </c>
      <c r="B22" s="4">
        <v>2357.5059999999999</v>
      </c>
      <c r="C22" s="5" t="s">
        <v>26</v>
      </c>
      <c r="D22" s="6">
        <v>181</v>
      </c>
      <c r="E22" s="7" t="s">
        <v>27</v>
      </c>
      <c r="F22" s="8">
        <v>1</v>
      </c>
      <c r="G22" s="10">
        <f t="shared" si="0"/>
        <v>181</v>
      </c>
      <c r="H22" s="8">
        <v>5</v>
      </c>
      <c r="I22" s="10">
        <v>905</v>
      </c>
      <c r="J22" s="8">
        <v>5</v>
      </c>
      <c r="K22" s="10">
        <v>905</v>
      </c>
      <c r="L22" s="8">
        <v>5</v>
      </c>
      <c r="M22" s="10">
        <v>905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5" customHeight="1" x14ac:dyDescent="0.25">
      <c r="A23" s="1">
        <v>18</v>
      </c>
      <c r="B23" s="4">
        <v>2360.509</v>
      </c>
      <c r="C23" s="5" t="s">
        <v>28</v>
      </c>
      <c r="D23" s="6">
        <v>237</v>
      </c>
      <c r="E23" s="7" t="s">
        <v>29</v>
      </c>
      <c r="F23" s="8">
        <v>130</v>
      </c>
      <c r="G23" s="10">
        <f t="shared" si="0"/>
        <v>30810</v>
      </c>
      <c r="H23" s="8">
        <v>135</v>
      </c>
      <c r="I23" s="10">
        <v>31995</v>
      </c>
      <c r="J23" s="8">
        <v>148.75</v>
      </c>
      <c r="K23" s="10">
        <v>35253.75</v>
      </c>
      <c r="L23" s="8">
        <v>143</v>
      </c>
      <c r="M23" s="10">
        <v>33891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ht="15" customHeight="1" x14ac:dyDescent="0.25">
      <c r="A24" s="1">
        <v>19</v>
      </c>
      <c r="B24" s="4">
        <v>2451.6089999999999</v>
      </c>
      <c r="C24" s="5" t="s">
        <v>30</v>
      </c>
      <c r="D24" s="6">
        <v>6</v>
      </c>
      <c r="E24" s="7" t="s">
        <v>19</v>
      </c>
      <c r="F24" s="8">
        <v>85</v>
      </c>
      <c r="G24" s="10">
        <f t="shared" si="0"/>
        <v>510</v>
      </c>
      <c r="H24" s="8">
        <v>100</v>
      </c>
      <c r="I24" s="10">
        <v>600</v>
      </c>
      <c r="J24" s="8">
        <v>82.5</v>
      </c>
      <c r="K24" s="10">
        <v>495</v>
      </c>
      <c r="L24" s="8">
        <v>100</v>
      </c>
      <c r="M24" s="10">
        <v>600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5" customHeight="1" x14ac:dyDescent="0.25">
      <c r="A25" s="1">
        <v>20</v>
      </c>
      <c r="B25" s="4">
        <v>2503.6019999999999</v>
      </c>
      <c r="C25" s="5" t="s">
        <v>31</v>
      </c>
      <c r="D25" s="6">
        <v>1</v>
      </c>
      <c r="E25" s="7" t="s">
        <v>6</v>
      </c>
      <c r="F25" s="8">
        <v>3000</v>
      </c>
      <c r="G25" s="10">
        <f t="shared" si="0"/>
        <v>3000</v>
      </c>
      <c r="H25" s="8">
        <v>3000</v>
      </c>
      <c r="I25" s="10">
        <v>3000</v>
      </c>
      <c r="J25" s="8">
        <v>1562.5</v>
      </c>
      <c r="K25" s="10">
        <v>1562.5</v>
      </c>
      <c r="L25" s="8">
        <v>5000</v>
      </c>
      <c r="M25" s="10">
        <v>5000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ht="15" customHeight="1" x14ac:dyDescent="0.25">
      <c r="A26" s="1">
        <v>21</v>
      </c>
      <c r="B26" s="4">
        <v>2503.6019999999999</v>
      </c>
      <c r="C26" s="5" t="s">
        <v>32</v>
      </c>
      <c r="D26" s="6">
        <v>1</v>
      </c>
      <c r="E26" s="7" t="s">
        <v>6</v>
      </c>
      <c r="F26" s="8">
        <v>10000</v>
      </c>
      <c r="G26" s="10">
        <f t="shared" si="0"/>
        <v>10000</v>
      </c>
      <c r="H26" s="8">
        <v>2500</v>
      </c>
      <c r="I26" s="10">
        <v>2500</v>
      </c>
      <c r="J26" s="8">
        <v>1562.5</v>
      </c>
      <c r="K26" s="10">
        <v>1562.5</v>
      </c>
      <c r="L26" s="8">
        <v>5000</v>
      </c>
      <c r="M26" s="10">
        <v>5000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ht="15" customHeight="1" x14ac:dyDescent="0.25">
      <c r="A27" s="1">
        <v>22</v>
      </c>
      <c r="B27" s="4">
        <v>2504.6019999999999</v>
      </c>
      <c r="C27" s="5" t="s">
        <v>33</v>
      </c>
      <c r="D27" s="6">
        <v>6</v>
      </c>
      <c r="E27" s="7" t="s">
        <v>6</v>
      </c>
      <c r="F27" s="8">
        <v>350</v>
      </c>
      <c r="G27" s="10">
        <f t="shared" si="0"/>
        <v>2100</v>
      </c>
      <c r="H27" s="8">
        <v>750</v>
      </c>
      <c r="I27" s="10">
        <v>4500</v>
      </c>
      <c r="J27" s="8">
        <v>266</v>
      </c>
      <c r="K27" s="10">
        <v>1596</v>
      </c>
      <c r="L27" s="8">
        <v>1000</v>
      </c>
      <c r="M27" s="10">
        <v>6000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5" customHeight="1" x14ac:dyDescent="0.25">
      <c r="A28" s="1">
        <v>23</v>
      </c>
      <c r="B28" s="4">
        <v>2506.502</v>
      </c>
      <c r="C28" s="5" t="s">
        <v>34</v>
      </c>
      <c r="D28" s="6">
        <v>1</v>
      </c>
      <c r="E28" s="7" t="s">
        <v>6</v>
      </c>
      <c r="F28" s="8">
        <v>9000</v>
      </c>
      <c r="G28" s="10">
        <f t="shared" si="0"/>
        <v>9000</v>
      </c>
      <c r="H28" s="8">
        <v>9000</v>
      </c>
      <c r="I28" s="10">
        <v>9000</v>
      </c>
      <c r="J28" s="8">
        <v>8750</v>
      </c>
      <c r="K28" s="10">
        <v>8750</v>
      </c>
      <c r="L28" s="8">
        <v>10000</v>
      </c>
      <c r="M28" s="10">
        <v>10000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ht="15" customHeight="1" x14ac:dyDescent="0.25">
      <c r="A29" s="1">
        <v>24</v>
      </c>
      <c r="B29" s="4">
        <v>2506.502</v>
      </c>
      <c r="C29" s="5" t="s">
        <v>35</v>
      </c>
      <c r="D29" s="6">
        <v>8</v>
      </c>
      <c r="E29" s="7" t="s">
        <v>6</v>
      </c>
      <c r="F29" s="8">
        <v>1200</v>
      </c>
      <c r="G29" s="10">
        <f t="shared" si="0"/>
        <v>9600</v>
      </c>
      <c r="H29" s="8">
        <v>1350</v>
      </c>
      <c r="I29" s="10">
        <v>10800</v>
      </c>
      <c r="J29" s="8">
        <v>1137.5</v>
      </c>
      <c r="K29" s="10">
        <v>9100</v>
      </c>
      <c r="L29" s="8">
        <v>1250</v>
      </c>
      <c r="M29" s="10">
        <v>10000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ht="15" customHeight="1" x14ac:dyDescent="0.25">
      <c r="A30" s="1">
        <v>25</v>
      </c>
      <c r="B30" s="4">
        <v>2506.502</v>
      </c>
      <c r="C30" s="5" t="s">
        <v>36</v>
      </c>
      <c r="D30" s="6">
        <v>8</v>
      </c>
      <c r="E30" s="7" t="s">
        <v>6</v>
      </c>
      <c r="F30" s="8">
        <v>950</v>
      </c>
      <c r="G30" s="10">
        <f t="shared" si="0"/>
        <v>7600</v>
      </c>
      <c r="H30" s="8">
        <v>750</v>
      </c>
      <c r="I30" s="10">
        <v>6000</v>
      </c>
      <c r="J30" s="8">
        <v>199.5</v>
      </c>
      <c r="K30" s="10">
        <v>1596</v>
      </c>
      <c r="L30" s="8">
        <v>1250</v>
      </c>
      <c r="M30" s="10">
        <v>10000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15" customHeight="1" x14ac:dyDescent="0.25">
      <c r="A31" s="1">
        <v>26</v>
      </c>
      <c r="B31" s="4">
        <v>2521.518</v>
      </c>
      <c r="C31" s="5" t="s">
        <v>37</v>
      </c>
      <c r="D31" s="6">
        <v>123</v>
      </c>
      <c r="E31" s="7" t="s">
        <v>17</v>
      </c>
      <c r="F31" s="8">
        <v>6</v>
      </c>
      <c r="G31" s="10">
        <f t="shared" si="0"/>
        <v>738</v>
      </c>
      <c r="H31" s="8">
        <v>10</v>
      </c>
      <c r="I31" s="10">
        <v>1230</v>
      </c>
      <c r="J31" s="8">
        <v>7.5</v>
      </c>
      <c r="K31" s="10">
        <v>922.5</v>
      </c>
      <c r="L31" s="8">
        <v>8</v>
      </c>
      <c r="M31" s="10">
        <v>984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ht="15" customHeight="1" x14ac:dyDescent="0.25">
      <c r="A32" s="1">
        <v>27</v>
      </c>
      <c r="B32" s="4">
        <v>2521.518</v>
      </c>
      <c r="C32" s="5" t="s">
        <v>38</v>
      </c>
      <c r="D32" s="6">
        <v>473</v>
      </c>
      <c r="E32" s="7" t="s">
        <v>17</v>
      </c>
      <c r="F32" s="8">
        <v>12</v>
      </c>
      <c r="G32" s="10">
        <f t="shared" si="0"/>
        <v>5676</v>
      </c>
      <c r="H32" s="8">
        <v>17</v>
      </c>
      <c r="I32" s="10">
        <v>8041</v>
      </c>
      <c r="J32" s="8">
        <v>19.54</v>
      </c>
      <c r="K32" s="10">
        <v>9242.42</v>
      </c>
      <c r="L32" s="8">
        <v>10</v>
      </c>
      <c r="M32" s="10">
        <v>4730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5" customHeight="1" x14ac:dyDescent="0.25">
      <c r="A33" s="1">
        <v>28</v>
      </c>
      <c r="B33" s="4">
        <v>2521.6019999999999</v>
      </c>
      <c r="C33" s="5" t="s">
        <v>39</v>
      </c>
      <c r="D33" s="6">
        <v>44</v>
      </c>
      <c r="E33" s="7" t="s">
        <v>6</v>
      </c>
      <c r="F33" s="8">
        <v>40</v>
      </c>
      <c r="G33" s="10">
        <f t="shared" si="0"/>
        <v>1760</v>
      </c>
      <c r="H33" s="8">
        <v>25</v>
      </c>
      <c r="I33" s="10">
        <v>1100</v>
      </c>
      <c r="J33" s="8">
        <v>29.16</v>
      </c>
      <c r="K33" s="10">
        <v>1283.04</v>
      </c>
      <c r="L33" s="8">
        <v>18</v>
      </c>
      <c r="M33" s="10">
        <v>792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5" customHeight="1" x14ac:dyDescent="0.25">
      <c r="A34" s="1">
        <v>29</v>
      </c>
      <c r="B34" s="4">
        <v>2521.6179999999999</v>
      </c>
      <c r="C34" s="5" t="s">
        <v>40</v>
      </c>
      <c r="D34" s="6">
        <v>268</v>
      </c>
      <c r="E34" s="7" t="s">
        <v>17</v>
      </c>
      <c r="F34" s="8">
        <v>20</v>
      </c>
      <c r="G34" s="10">
        <f t="shared" si="0"/>
        <v>5360</v>
      </c>
      <c r="H34" s="8">
        <v>25</v>
      </c>
      <c r="I34" s="10">
        <v>6700</v>
      </c>
      <c r="J34" s="8">
        <v>29.33</v>
      </c>
      <c r="K34" s="10">
        <v>7860.44</v>
      </c>
      <c r="L34" s="8">
        <v>25</v>
      </c>
      <c r="M34" s="10">
        <v>6700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5" customHeight="1" x14ac:dyDescent="0.25">
      <c r="A35" s="1">
        <v>30</v>
      </c>
      <c r="B35" s="4">
        <v>2531.5030000000002</v>
      </c>
      <c r="C35" s="5" t="s">
        <v>41</v>
      </c>
      <c r="D35" s="6">
        <v>8</v>
      </c>
      <c r="E35" s="7" t="s">
        <v>10</v>
      </c>
      <c r="F35" s="8">
        <v>65</v>
      </c>
      <c r="G35" s="10">
        <f t="shared" si="0"/>
        <v>520</v>
      </c>
      <c r="H35" s="8">
        <v>70</v>
      </c>
      <c r="I35" s="10">
        <v>560</v>
      </c>
      <c r="J35" s="8">
        <v>64.87</v>
      </c>
      <c r="K35" s="10">
        <v>518.96</v>
      </c>
      <c r="L35" s="8">
        <v>67</v>
      </c>
      <c r="M35" s="10">
        <v>536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5" customHeight="1" x14ac:dyDescent="0.25">
      <c r="A36" s="1">
        <v>31</v>
      </c>
      <c r="B36" s="4">
        <v>2531.5030000000002</v>
      </c>
      <c r="C36" s="5" t="s">
        <v>42</v>
      </c>
      <c r="D36" s="6">
        <v>297</v>
      </c>
      <c r="E36" s="7" t="s">
        <v>10</v>
      </c>
      <c r="F36" s="8">
        <v>50</v>
      </c>
      <c r="G36" s="10">
        <f t="shared" si="0"/>
        <v>14850</v>
      </c>
      <c r="H36" s="8">
        <v>70</v>
      </c>
      <c r="I36" s="10">
        <v>20790</v>
      </c>
      <c r="J36" s="8">
        <v>76.67</v>
      </c>
      <c r="K36" s="10">
        <v>22770.99</v>
      </c>
      <c r="L36" s="8">
        <v>67</v>
      </c>
      <c r="M36" s="10">
        <v>19899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5" customHeight="1" x14ac:dyDescent="0.25">
      <c r="A37" s="1">
        <v>32</v>
      </c>
      <c r="B37" s="4">
        <v>2531.6179999999999</v>
      </c>
      <c r="C37" s="5" t="s">
        <v>43</v>
      </c>
      <c r="D37" s="6">
        <v>47</v>
      </c>
      <c r="E37" s="7" t="s">
        <v>17</v>
      </c>
      <c r="F37" s="8">
        <v>55</v>
      </c>
      <c r="G37" s="10">
        <f t="shared" si="0"/>
        <v>2585</v>
      </c>
      <c r="H37" s="8">
        <v>75</v>
      </c>
      <c r="I37" s="10">
        <v>3525</v>
      </c>
      <c r="J37" s="8">
        <v>53.55</v>
      </c>
      <c r="K37" s="10">
        <v>2516.85</v>
      </c>
      <c r="L37" s="8">
        <v>78</v>
      </c>
      <c r="M37" s="10">
        <v>3666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5" customHeight="1" x14ac:dyDescent="0.25">
      <c r="A38" s="1">
        <v>33</v>
      </c>
      <c r="B38" s="4">
        <v>2563.6010000000001</v>
      </c>
      <c r="C38" s="5" t="s">
        <v>44</v>
      </c>
      <c r="D38" s="6">
        <v>1</v>
      </c>
      <c r="E38" s="7" t="s">
        <v>4</v>
      </c>
      <c r="F38" s="8">
        <v>10000</v>
      </c>
      <c r="G38" s="10">
        <f t="shared" si="0"/>
        <v>10000</v>
      </c>
      <c r="H38" s="8">
        <v>10000</v>
      </c>
      <c r="I38" s="10">
        <v>10000</v>
      </c>
      <c r="J38" s="8">
        <v>10375</v>
      </c>
      <c r="K38" s="10">
        <v>10375</v>
      </c>
      <c r="L38" s="8">
        <v>20000</v>
      </c>
      <c r="M38" s="10">
        <v>20000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5" customHeight="1" x14ac:dyDescent="0.25">
      <c r="A39" s="1">
        <v>34</v>
      </c>
      <c r="B39" s="4">
        <v>2563.6010000000001</v>
      </c>
      <c r="C39" s="5" t="s">
        <v>45</v>
      </c>
      <c r="D39" s="6">
        <v>1</v>
      </c>
      <c r="E39" s="7" t="s">
        <v>4</v>
      </c>
      <c r="F39" s="8">
        <v>2000</v>
      </c>
      <c r="G39" s="10">
        <f t="shared" si="0"/>
        <v>2000</v>
      </c>
      <c r="H39" s="8">
        <v>1500</v>
      </c>
      <c r="I39" s="10">
        <v>1500</v>
      </c>
      <c r="J39" s="8">
        <v>1250</v>
      </c>
      <c r="K39" s="10">
        <v>1250</v>
      </c>
      <c r="L39" s="8">
        <v>1000</v>
      </c>
      <c r="M39" s="10">
        <v>1000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5" customHeight="1" x14ac:dyDescent="0.25">
      <c r="A40" s="1">
        <v>35</v>
      </c>
      <c r="B40" s="4">
        <v>2564.6019999999999</v>
      </c>
      <c r="C40" s="5" t="s">
        <v>46</v>
      </c>
      <c r="D40" s="6">
        <v>3</v>
      </c>
      <c r="E40" s="7" t="s">
        <v>6</v>
      </c>
      <c r="F40" s="8">
        <v>350</v>
      </c>
      <c r="G40" s="10">
        <f t="shared" si="0"/>
        <v>1050</v>
      </c>
      <c r="H40" s="8">
        <v>450</v>
      </c>
      <c r="I40" s="10">
        <v>1350</v>
      </c>
      <c r="J40" s="8">
        <v>437.5</v>
      </c>
      <c r="K40" s="10">
        <v>1312.5</v>
      </c>
      <c r="L40" s="8">
        <v>500</v>
      </c>
      <c r="M40" s="10">
        <v>1500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5" customHeight="1" x14ac:dyDescent="0.25">
      <c r="A41" s="1">
        <v>36</v>
      </c>
      <c r="B41" s="4">
        <v>2573.502</v>
      </c>
      <c r="C41" s="5" t="s">
        <v>47</v>
      </c>
      <c r="D41" s="6">
        <v>14</v>
      </c>
      <c r="E41" s="7" t="s">
        <v>6</v>
      </c>
      <c r="F41" s="8">
        <v>175</v>
      </c>
      <c r="G41" s="10">
        <f t="shared" si="0"/>
        <v>2450</v>
      </c>
      <c r="H41" s="8">
        <v>200</v>
      </c>
      <c r="I41" s="10">
        <v>2800</v>
      </c>
      <c r="J41" s="8">
        <v>143.75</v>
      </c>
      <c r="K41" s="10">
        <v>2012.5</v>
      </c>
      <c r="L41" s="8">
        <v>400</v>
      </c>
      <c r="M41" s="10">
        <v>5600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5" customHeight="1" x14ac:dyDescent="0.25">
      <c r="A42" s="1">
        <v>37</v>
      </c>
      <c r="B42" s="4">
        <v>2575.5039999999999</v>
      </c>
      <c r="C42" s="5" t="s">
        <v>57</v>
      </c>
      <c r="D42" s="6">
        <v>1532</v>
      </c>
      <c r="E42" s="7" t="s">
        <v>17</v>
      </c>
      <c r="F42" s="8">
        <v>3</v>
      </c>
      <c r="G42" s="10">
        <f t="shared" si="0"/>
        <v>4596</v>
      </c>
      <c r="H42" s="8">
        <v>4</v>
      </c>
      <c r="I42" s="10">
        <v>6128</v>
      </c>
      <c r="J42" s="8">
        <v>6.25</v>
      </c>
      <c r="K42" s="10">
        <v>9575</v>
      </c>
      <c r="L42" s="8">
        <v>5</v>
      </c>
      <c r="M42" s="10">
        <v>7660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5" customHeight="1" x14ac:dyDescent="0.25">
      <c r="A43" s="1">
        <v>38</v>
      </c>
      <c r="B43" s="4">
        <v>2582.5030000000002</v>
      </c>
      <c r="C43" s="5" t="s">
        <v>48</v>
      </c>
      <c r="D43" s="6">
        <v>61</v>
      </c>
      <c r="E43" s="7" t="s">
        <v>10</v>
      </c>
      <c r="F43" s="8">
        <v>30</v>
      </c>
      <c r="G43" s="10">
        <f t="shared" si="0"/>
        <v>1830</v>
      </c>
      <c r="H43" s="8">
        <v>60</v>
      </c>
      <c r="I43" s="10">
        <v>3660</v>
      </c>
      <c r="J43" s="8">
        <v>65</v>
      </c>
      <c r="K43" s="10">
        <v>3965</v>
      </c>
      <c r="L43" s="8">
        <v>33</v>
      </c>
      <c r="M43" s="10">
        <v>2013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5" customHeight="1" thickBot="1" x14ac:dyDescent="0.3">
      <c r="A44" s="20">
        <v>39</v>
      </c>
      <c r="B44" s="21">
        <v>2582.5030000000002</v>
      </c>
      <c r="C44" s="22" t="s">
        <v>49</v>
      </c>
      <c r="D44" s="23">
        <v>130</v>
      </c>
      <c r="E44" s="24" t="s">
        <v>10</v>
      </c>
      <c r="F44" s="19">
        <v>24</v>
      </c>
      <c r="G44" s="25">
        <f t="shared" si="0"/>
        <v>3120</v>
      </c>
      <c r="H44" s="19">
        <v>30</v>
      </c>
      <c r="I44" s="25">
        <v>3900</v>
      </c>
      <c r="J44" s="19">
        <v>32.5</v>
      </c>
      <c r="K44" s="25">
        <v>4225</v>
      </c>
      <c r="L44" s="19">
        <v>26</v>
      </c>
      <c r="M44" s="25">
        <v>3380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17" customFormat="1" ht="72" customHeight="1" thickBot="1" x14ac:dyDescent="0.25">
      <c r="A45" s="28">
        <v>40</v>
      </c>
      <c r="B45" s="29" t="s">
        <v>56</v>
      </c>
      <c r="C45" s="30"/>
      <c r="D45" s="30"/>
      <c r="E45" s="30"/>
      <c r="F45" s="40">
        <f>SUM(G6:G44)</f>
        <v>226383.5</v>
      </c>
      <c r="G45" s="39"/>
      <c r="H45" s="40">
        <f>SUM(I6:I44)</f>
        <v>249334</v>
      </c>
      <c r="I45" s="39"/>
      <c r="J45" s="40">
        <f>SUM(K6:K44)</f>
        <v>238753.90000000002</v>
      </c>
      <c r="K45" s="39">
        <f t="shared" ref="H45:M45" si="1">SUM(K6:K44)</f>
        <v>238753.90000000002</v>
      </c>
      <c r="L45" s="40">
        <f>SUM(M6:M44)</f>
        <v>259826</v>
      </c>
      <c r="M45" s="39">
        <f t="shared" si="1"/>
        <v>259826</v>
      </c>
    </row>
    <row r="46" spans="1:29" ht="15" customHeight="1" x14ac:dyDescent="0.2">
      <c r="A46" s="18"/>
      <c r="B46" s="17"/>
      <c r="C46" s="17"/>
      <c r="D46" s="17"/>
      <c r="E46" s="17"/>
      <c r="F46" s="26"/>
      <c r="G46" s="2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29" ht="15" customHeight="1" x14ac:dyDescent="0.2">
      <c r="A47" s="18"/>
      <c r="B47" s="17"/>
      <c r="C47" s="17"/>
      <c r="D47" s="17"/>
      <c r="E47" s="17"/>
      <c r="F47" s="26"/>
      <c r="G47" s="2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29" ht="15" customHeight="1" x14ac:dyDescent="0.2">
      <c r="A48" s="18"/>
      <c r="B48" s="17"/>
      <c r="C48" s="17"/>
      <c r="D48" s="17"/>
      <c r="E48" s="17"/>
      <c r="F48" s="26"/>
      <c r="G48" s="2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ht="15" customHeight="1" x14ac:dyDescent="0.2">
      <c r="A49" s="18"/>
      <c r="B49" s="17"/>
      <c r="C49" s="17"/>
      <c r="D49" s="17"/>
      <c r="E49" s="17"/>
      <c r="F49" s="26"/>
      <c r="G49" s="2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ht="15" customHeight="1" x14ac:dyDescent="0.2">
      <c r="A50" s="18"/>
      <c r="B50" s="17"/>
      <c r="C50" s="17"/>
      <c r="D50" s="17"/>
      <c r="E50" s="17"/>
      <c r="F50" s="26"/>
      <c r="G50" s="2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ht="15" customHeight="1" x14ac:dyDescent="0.2">
      <c r="A51" s="18"/>
      <c r="B51" s="17"/>
      <c r="C51" s="17"/>
      <c r="D51" s="17"/>
      <c r="E51" s="17"/>
      <c r="F51" s="26"/>
      <c r="G51" s="2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ht="15" customHeight="1" x14ac:dyDescent="0.2">
      <c r="A52" s="18"/>
      <c r="B52" s="17"/>
      <c r="C52" s="17"/>
      <c r="D52" s="17"/>
      <c r="E52" s="17"/>
      <c r="F52" s="26"/>
      <c r="G52" s="2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5" customHeight="1" x14ac:dyDescent="0.2">
      <c r="A53" s="18"/>
      <c r="B53" s="17"/>
      <c r="C53" s="17"/>
      <c r="D53" s="17"/>
      <c r="E53" s="17"/>
      <c r="F53" s="26"/>
      <c r="G53" s="2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ht="15" customHeight="1" x14ac:dyDescent="0.2">
      <c r="A54" s="18"/>
      <c r="B54" s="17"/>
      <c r="C54" s="17"/>
      <c r="D54" s="17"/>
      <c r="E54" s="17"/>
      <c r="F54" s="26"/>
      <c r="G54" s="2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ht="15" customHeight="1" x14ac:dyDescent="0.2">
      <c r="A55" s="18"/>
      <c r="B55" s="17"/>
      <c r="C55" s="17"/>
      <c r="D55" s="17"/>
      <c r="E55" s="17"/>
      <c r="F55" s="26"/>
      <c r="G55" s="2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ht="15" customHeight="1" x14ac:dyDescent="0.2">
      <c r="A56" s="18"/>
      <c r="B56" s="17"/>
      <c r="C56" s="17"/>
      <c r="D56" s="17"/>
      <c r="E56" s="17"/>
      <c r="F56" s="26"/>
      <c r="G56" s="2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ht="15" customHeight="1" x14ac:dyDescent="0.2">
      <c r="A57" s="18"/>
      <c r="B57" s="17"/>
      <c r="C57" s="17"/>
      <c r="D57" s="17"/>
      <c r="E57" s="17"/>
      <c r="F57" s="26"/>
      <c r="G57" s="2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ht="15" customHeight="1" x14ac:dyDescent="0.2">
      <c r="A58" s="18"/>
      <c r="B58" s="17"/>
      <c r="C58" s="17"/>
      <c r="D58" s="17"/>
      <c r="E58" s="17"/>
      <c r="F58" s="26"/>
      <c r="G58" s="2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ht="15" customHeight="1" x14ac:dyDescent="0.2">
      <c r="A59" s="18"/>
      <c r="B59" s="17"/>
      <c r="C59" s="17"/>
      <c r="D59" s="17"/>
      <c r="E59" s="17"/>
      <c r="F59" s="26"/>
      <c r="G59" s="2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ht="15" customHeight="1" x14ac:dyDescent="0.2">
      <c r="A60" s="18"/>
      <c r="B60" s="17"/>
      <c r="C60" s="17"/>
      <c r="D60" s="17"/>
      <c r="E60" s="17"/>
      <c r="F60" s="26"/>
      <c r="G60" s="2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ht="15" customHeight="1" x14ac:dyDescent="0.2">
      <c r="A61" s="18"/>
      <c r="B61" s="17"/>
      <c r="C61" s="17"/>
      <c r="D61" s="17"/>
      <c r="E61" s="17"/>
      <c r="F61" s="26"/>
      <c r="G61" s="2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ht="15" customHeight="1" x14ac:dyDescent="0.2">
      <c r="A62" s="18"/>
      <c r="B62" s="17"/>
      <c r="C62" s="17"/>
      <c r="D62" s="17"/>
      <c r="E62" s="17"/>
      <c r="F62" s="26"/>
      <c r="G62" s="2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ht="15" customHeight="1" x14ac:dyDescent="0.2">
      <c r="A63" s="18"/>
      <c r="B63" s="17"/>
      <c r="C63" s="17"/>
      <c r="D63" s="17"/>
      <c r="E63" s="17"/>
      <c r="F63" s="26"/>
      <c r="G63" s="2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ht="15" customHeight="1" x14ac:dyDescent="0.2">
      <c r="A64" s="18"/>
      <c r="B64" s="17"/>
      <c r="C64" s="17"/>
      <c r="D64" s="17"/>
      <c r="E64" s="17"/>
      <c r="F64" s="26"/>
      <c r="G64" s="2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ht="15" customHeight="1" x14ac:dyDescent="0.2">
      <c r="A65" s="18"/>
      <c r="B65" s="17"/>
      <c r="C65" s="17"/>
      <c r="D65" s="17"/>
      <c r="E65" s="17"/>
      <c r="F65" s="26"/>
      <c r="G65" s="2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ht="15" customHeight="1" x14ac:dyDescent="0.2">
      <c r="A66" s="18"/>
      <c r="B66" s="17"/>
      <c r="C66" s="17"/>
      <c r="D66" s="17"/>
      <c r="E66" s="17"/>
      <c r="F66" s="26"/>
      <c r="G66" s="2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ht="15" customHeight="1" x14ac:dyDescent="0.2">
      <c r="A67" s="18"/>
      <c r="B67" s="17"/>
      <c r="C67" s="17"/>
      <c r="D67" s="17"/>
      <c r="E67" s="17"/>
      <c r="F67" s="26"/>
      <c r="G67" s="2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ht="15" customHeight="1" x14ac:dyDescent="0.2">
      <c r="A68" s="18"/>
      <c r="B68" s="17"/>
      <c r="C68" s="17"/>
      <c r="D68" s="17"/>
      <c r="E68" s="17"/>
      <c r="F68" s="26"/>
      <c r="G68" s="2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ht="15" customHeight="1" x14ac:dyDescent="0.2">
      <c r="A69" s="18"/>
      <c r="B69" s="17"/>
      <c r="C69" s="17"/>
      <c r="D69" s="17"/>
      <c r="E69" s="17"/>
      <c r="F69" s="26"/>
      <c r="G69" s="2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ht="15" customHeight="1" x14ac:dyDescent="0.2">
      <c r="A70" s="18"/>
      <c r="B70" s="17"/>
      <c r="C70" s="17"/>
      <c r="D70" s="17"/>
      <c r="E70" s="17"/>
      <c r="F70" s="26"/>
      <c r="G70" s="2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ht="15" customHeight="1" x14ac:dyDescent="0.2">
      <c r="A71" s="18"/>
      <c r="B71" s="17"/>
      <c r="C71" s="17"/>
      <c r="D71" s="17"/>
      <c r="E71" s="17"/>
      <c r="F71" s="26"/>
      <c r="G71" s="2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ht="15" customHeight="1" x14ac:dyDescent="0.2">
      <c r="A72" s="18"/>
      <c r="B72" s="17"/>
      <c r="C72" s="17"/>
      <c r="D72" s="17"/>
      <c r="E72" s="17"/>
      <c r="F72" s="26"/>
      <c r="G72" s="2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ht="15" customHeight="1" x14ac:dyDescent="0.2">
      <c r="A73" s="18"/>
      <c r="B73" s="17"/>
      <c r="C73" s="17"/>
      <c r="D73" s="17"/>
      <c r="E73" s="17"/>
      <c r="F73" s="26"/>
      <c r="G73" s="2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ht="15" customHeight="1" x14ac:dyDescent="0.2">
      <c r="A74" s="18"/>
      <c r="B74" s="17"/>
      <c r="C74" s="17"/>
      <c r="D74" s="17"/>
      <c r="E74" s="17"/>
      <c r="F74" s="26"/>
      <c r="G74" s="2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ht="15" customHeight="1" x14ac:dyDescent="0.2">
      <c r="A75" s="18"/>
      <c r="B75" s="17"/>
      <c r="C75" s="17"/>
      <c r="D75" s="17"/>
      <c r="E75" s="17"/>
      <c r="F75" s="26"/>
      <c r="G75" s="2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ht="15" customHeight="1" x14ac:dyDescent="0.2">
      <c r="A76" s="18"/>
      <c r="B76" s="17"/>
      <c r="C76" s="17"/>
      <c r="D76" s="17"/>
      <c r="E76" s="17"/>
      <c r="F76" s="26"/>
      <c r="G76" s="2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ht="15" customHeight="1" x14ac:dyDescent="0.2">
      <c r="A77" s="18"/>
      <c r="B77" s="17"/>
      <c r="C77" s="17"/>
      <c r="D77" s="17"/>
      <c r="E77" s="17"/>
      <c r="F77" s="26"/>
      <c r="G77" s="2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ht="15" customHeight="1" x14ac:dyDescent="0.2">
      <c r="A78" s="18"/>
      <c r="B78" s="17"/>
      <c r="C78" s="17"/>
      <c r="D78" s="17"/>
      <c r="E78" s="17"/>
      <c r="F78" s="26"/>
      <c r="G78" s="2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ht="15" customHeight="1" x14ac:dyDescent="0.2">
      <c r="A79" s="18"/>
      <c r="B79" s="17"/>
      <c r="C79" s="17"/>
      <c r="D79" s="17"/>
      <c r="E79" s="17"/>
      <c r="F79" s="26"/>
      <c r="G79" s="2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ht="15" customHeight="1" x14ac:dyDescent="0.2">
      <c r="A80" s="18"/>
      <c r="B80" s="17"/>
      <c r="C80" s="17"/>
      <c r="D80" s="17"/>
      <c r="E80" s="17"/>
      <c r="F80" s="26"/>
      <c r="G80" s="2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ht="15" customHeight="1" x14ac:dyDescent="0.2">
      <c r="A81" s="18"/>
      <c r="B81" s="17"/>
      <c r="C81" s="17"/>
      <c r="D81" s="17"/>
      <c r="E81" s="17"/>
      <c r="F81" s="26"/>
      <c r="G81" s="2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ht="15" customHeight="1" x14ac:dyDescent="0.2">
      <c r="A82" s="18"/>
      <c r="B82" s="17"/>
      <c r="C82" s="17"/>
      <c r="D82" s="17"/>
      <c r="E82" s="17"/>
      <c r="F82" s="26"/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ht="15" customHeight="1" x14ac:dyDescent="0.2">
      <c r="A83" s="18"/>
      <c r="B83" s="17"/>
      <c r="C83" s="17"/>
      <c r="D83" s="17"/>
      <c r="E83" s="17"/>
      <c r="F83" s="26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ht="15" customHeight="1" x14ac:dyDescent="0.2">
      <c r="A84" s="18"/>
      <c r="B84" s="17"/>
      <c r="C84" s="17"/>
      <c r="D84" s="17"/>
      <c r="E84" s="17"/>
      <c r="F84" s="26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ht="15" customHeight="1" x14ac:dyDescent="0.2">
      <c r="A85" s="18"/>
      <c r="B85" s="17"/>
      <c r="C85" s="17"/>
      <c r="D85" s="17"/>
      <c r="E85" s="17"/>
      <c r="F85" s="26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ht="15" customHeight="1" x14ac:dyDescent="0.2">
      <c r="A86" s="18"/>
      <c r="B86" s="17"/>
      <c r="C86" s="17"/>
      <c r="D86" s="17"/>
      <c r="E86" s="17"/>
      <c r="F86" s="26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ht="15" customHeight="1" x14ac:dyDescent="0.2">
      <c r="A87" s="18"/>
      <c r="B87" s="17"/>
      <c r="C87" s="17"/>
      <c r="D87" s="17"/>
      <c r="E87" s="17"/>
      <c r="F87" s="26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ht="15" customHeight="1" x14ac:dyDescent="0.2">
      <c r="A88" s="18"/>
      <c r="B88" s="17"/>
      <c r="C88" s="17"/>
      <c r="D88" s="17"/>
      <c r="E88" s="17"/>
      <c r="F88" s="26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ht="15" customHeight="1" x14ac:dyDescent="0.2">
      <c r="A89" s="18"/>
      <c r="B89" s="17"/>
      <c r="C89" s="17"/>
      <c r="D89" s="17"/>
      <c r="E89" s="17"/>
      <c r="F89" s="26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ht="15" customHeight="1" x14ac:dyDescent="0.2">
      <c r="A90" s="18"/>
      <c r="B90" s="17"/>
      <c r="C90" s="17"/>
      <c r="D90" s="17"/>
      <c r="E90" s="17"/>
      <c r="F90" s="26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ht="15" customHeight="1" x14ac:dyDescent="0.2">
      <c r="A91" s="18"/>
      <c r="B91" s="17"/>
      <c r="C91" s="17"/>
      <c r="D91" s="17"/>
      <c r="E91" s="17"/>
      <c r="F91" s="26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ht="15" customHeight="1" x14ac:dyDescent="0.2">
      <c r="A92" s="18"/>
      <c r="B92" s="17"/>
      <c r="C92" s="17"/>
      <c r="D92" s="17"/>
      <c r="E92" s="17"/>
      <c r="F92" s="26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ht="15" customHeight="1" x14ac:dyDescent="0.2">
      <c r="A93" s="18"/>
      <c r="B93" s="17"/>
      <c r="C93" s="17"/>
      <c r="D93" s="17"/>
      <c r="E93" s="17"/>
      <c r="F93" s="26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ht="15" customHeight="1" x14ac:dyDescent="0.2">
      <c r="A94" s="18"/>
      <c r="B94" s="17"/>
      <c r="C94" s="17"/>
      <c r="D94" s="17"/>
      <c r="E94" s="17"/>
      <c r="F94" s="26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ht="15" customHeight="1" x14ac:dyDescent="0.2">
      <c r="A95" s="18"/>
      <c r="B95" s="17"/>
      <c r="C95" s="17"/>
      <c r="D95" s="17"/>
      <c r="E95" s="17"/>
      <c r="F95" s="26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ht="15" customHeight="1" x14ac:dyDescent="0.2">
      <c r="A96" s="18"/>
      <c r="B96" s="17"/>
      <c r="C96" s="17"/>
      <c r="D96" s="17"/>
      <c r="E96" s="17"/>
      <c r="F96" s="26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ht="15" customHeight="1" x14ac:dyDescent="0.2">
      <c r="A97" s="18"/>
      <c r="B97" s="17"/>
      <c r="C97" s="17"/>
      <c r="D97" s="17"/>
      <c r="E97" s="17"/>
      <c r="F97" s="26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ht="15" customHeight="1" x14ac:dyDescent="0.2">
      <c r="A98" s="18"/>
      <c r="B98" s="17"/>
      <c r="C98" s="17"/>
      <c r="D98" s="17"/>
      <c r="E98" s="17"/>
      <c r="F98" s="26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ht="15" customHeight="1" x14ac:dyDescent="0.2">
      <c r="A99" s="18"/>
      <c r="B99" s="17"/>
      <c r="C99" s="17"/>
      <c r="D99" s="17"/>
      <c r="E99" s="17"/>
      <c r="F99" s="26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ht="15" customHeight="1" x14ac:dyDescent="0.2">
      <c r="A100" s="18"/>
      <c r="B100" s="17"/>
      <c r="C100" s="17"/>
      <c r="D100" s="17"/>
      <c r="E100" s="17"/>
      <c r="F100" s="26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ht="15" customHeight="1" x14ac:dyDescent="0.2">
      <c r="A101" s="18"/>
      <c r="B101" s="17"/>
      <c r="C101" s="17"/>
      <c r="D101" s="17"/>
      <c r="E101" s="17"/>
      <c r="F101" s="26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ht="15" customHeight="1" x14ac:dyDescent="0.2">
      <c r="A102" s="18"/>
      <c r="B102" s="17"/>
      <c r="C102" s="17"/>
      <c r="D102" s="17"/>
      <c r="E102" s="17"/>
      <c r="F102" s="26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ht="15" customHeight="1" x14ac:dyDescent="0.2">
      <c r="A103" s="18"/>
      <c r="B103" s="17"/>
      <c r="C103" s="17"/>
      <c r="D103" s="17"/>
      <c r="E103" s="17"/>
      <c r="F103" s="26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ht="15" customHeight="1" x14ac:dyDescent="0.2">
      <c r="A104" s="18"/>
      <c r="B104" s="17"/>
      <c r="C104" s="17"/>
      <c r="D104" s="17"/>
      <c r="E104" s="17"/>
      <c r="F104" s="26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ht="15" customHeight="1" x14ac:dyDescent="0.2">
      <c r="A105" s="18"/>
      <c r="B105" s="17"/>
      <c r="C105" s="17"/>
      <c r="D105" s="17"/>
      <c r="E105" s="17"/>
      <c r="F105" s="26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ht="15" customHeight="1" x14ac:dyDescent="0.2">
      <c r="A106" s="18"/>
      <c r="B106" s="17"/>
      <c r="C106" s="17"/>
      <c r="D106" s="17"/>
      <c r="E106" s="17"/>
      <c r="F106" s="26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ht="15" customHeight="1" x14ac:dyDescent="0.2">
      <c r="A107" s="18"/>
      <c r="B107" s="17"/>
      <c r="C107" s="17"/>
      <c r="D107" s="17"/>
      <c r="E107" s="17"/>
      <c r="F107" s="26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ht="15" customHeight="1" x14ac:dyDescent="0.2">
      <c r="A108" s="18"/>
      <c r="B108" s="17"/>
      <c r="C108" s="17"/>
      <c r="D108" s="17"/>
      <c r="E108" s="17"/>
      <c r="F108" s="26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ht="15" customHeight="1" x14ac:dyDescent="0.2">
      <c r="A109" s="18"/>
      <c r="B109" s="17"/>
      <c r="C109" s="17"/>
      <c r="D109" s="17"/>
      <c r="E109" s="17"/>
      <c r="F109" s="26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ht="15" customHeight="1" x14ac:dyDescent="0.2">
      <c r="A110" s="18"/>
      <c r="B110" s="17"/>
      <c r="C110" s="17"/>
      <c r="D110" s="17"/>
      <c r="E110" s="17"/>
      <c r="F110" s="26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ht="15" customHeight="1" x14ac:dyDescent="0.2">
      <c r="A111" s="18"/>
      <c r="B111" s="17"/>
      <c r="C111" s="17"/>
      <c r="D111" s="17"/>
      <c r="E111" s="17"/>
      <c r="F111" s="26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ht="15" customHeight="1" x14ac:dyDescent="0.2">
      <c r="A112" s="18"/>
      <c r="B112" s="17"/>
      <c r="C112" s="17"/>
      <c r="D112" s="17"/>
      <c r="E112" s="17"/>
      <c r="F112" s="26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ht="15" customHeight="1" x14ac:dyDescent="0.2">
      <c r="A113" s="18"/>
      <c r="B113" s="17"/>
      <c r="C113" s="17"/>
      <c r="D113" s="17"/>
      <c r="E113" s="17"/>
      <c r="F113" s="26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ht="15" customHeight="1" x14ac:dyDescent="0.2">
      <c r="A114" s="18"/>
      <c r="B114" s="17"/>
      <c r="C114" s="17"/>
      <c r="D114" s="17"/>
      <c r="E114" s="17"/>
      <c r="F114" s="26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ht="15" customHeight="1" x14ac:dyDescent="0.2">
      <c r="A115" s="18"/>
      <c r="B115" s="17"/>
      <c r="C115" s="17"/>
      <c r="D115" s="17"/>
      <c r="E115" s="17"/>
      <c r="F115" s="26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ht="15" customHeight="1" x14ac:dyDescent="0.2">
      <c r="A116" s="18"/>
      <c r="B116" s="17"/>
      <c r="C116" s="17"/>
      <c r="D116" s="17"/>
      <c r="E116" s="17"/>
      <c r="F116" s="26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ht="15" customHeight="1" x14ac:dyDescent="0.2">
      <c r="A117" s="18"/>
      <c r="B117" s="17"/>
      <c r="C117" s="17"/>
      <c r="D117" s="17"/>
      <c r="E117" s="17"/>
      <c r="F117" s="26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ht="15" customHeight="1" x14ac:dyDescent="0.2">
      <c r="A118" s="18"/>
      <c r="B118" s="17"/>
      <c r="C118" s="17"/>
      <c r="D118" s="17"/>
      <c r="E118" s="17"/>
      <c r="F118" s="26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ht="15" customHeight="1" x14ac:dyDescent="0.2">
      <c r="A119" s="18"/>
      <c r="B119" s="17"/>
      <c r="C119" s="17"/>
      <c r="D119" s="17"/>
      <c r="E119" s="17"/>
      <c r="F119" s="26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ht="15" customHeight="1" x14ac:dyDescent="0.2">
      <c r="A120" s="18"/>
      <c r="B120" s="17"/>
      <c r="C120" s="17"/>
      <c r="D120" s="17"/>
      <c r="E120" s="17"/>
      <c r="F120" s="26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ht="15" customHeight="1" x14ac:dyDescent="0.2">
      <c r="A121" s="18"/>
      <c r="B121" s="17"/>
      <c r="C121" s="17"/>
      <c r="D121" s="17"/>
      <c r="E121" s="17"/>
      <c r="F121" s="26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ht="15" customHeight="1" x14ac:dyDescent="0.2">
      <c r="A122" s="18"/>
      <c r="B122" s="17"/>
      <c r="C122" s="17"/>
      <c r="D122" s="17"/>
      <c r="E122" s="17"/>
      <c r="F122" s="26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ht="15" customHeight="1" x14ac:dyDescent="0.2">
      <c r="A123" s="18"/>
      <c r="B123" s="17"/>
      <c r="C123" s="17"/>
      <c r="D123" s="17"/>
      <c r="E123" s="17"/>
      <c r="F123" s="26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ht="15" customHeight="1" x14ac:dyDescent="0.2">
      <c r="A124" s="18"/>
      <c r="B124" s="17"/>
      <c r="C124" s="17"/>
      <c r="D124" s="17"/>
      <c r="E124" s="17"/>
      <c r="F124" s="26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ht="15" customHeight="1" x14ac:dyDescent="0.2">
      <c r="A125" s="18"/>
      <c r="B125" s="17"/>
      <c r="C125" s="17"/>
      <c r="D125" s="17"/>
      <c r="E125" s="17"/>
      <c r="F125" s="26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ht="15" customHeight="1" x14ac:dyDescent="0.2">
      <c r="A126" s="18"/>
      <c r="B126" s="17"/>
      <c r="C126" s="17"/>
      <c r="D126" s="17"/>
      <c r="E126" s="17"/>
      <c r="F126" s="26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ht="15" customHeight="1" x14ac:dyDescent="0.2">
      <c r="A127" s="18"/>
      <c r="B127" s="17"/>
      <c r="C127" s="17"/>
      <c r="D127" s="17"/>
      <c r="E127" s="17"/>
      <c r="F127" s="26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ht="15" customHeight="1" x14ac:dyDescent="0.2">
      <c r="A128" s="18"/>
      <c r="B128" s="17"/>
      <c r="C128" s="17"/>
      <c r="D128" s="17"/>
      <c r="E128" s="17"/>
      <c r="F128" s="26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ht="15" customHeight="1" x14ac:dyDescent="0.2">
      <c r="A129" s="18"/>
      <c r="B129" s="17"/>
      <c r="C129" s="17"/>
      <c r="D129" s="17"/>
      <c r="E129" s="17"/>
      <c r="F129" s="26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ht="15" customHeight="1" x14ac:dyDescent="0.2">
      <c r="A130" s="18"/>
      <c r="B130" s="17"/>
      <c r="C130" s="17"/>
      <c r="D130" s="17"/>
      <c r="E130" s="17"/>
      <c r="F130" s="26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ht="15" customHeight="1" x14ac:dyDescent="0.2">
      <c r="A131" s="18"/>
      <c r="B131" s="17"/>
      <c r="C131" s="17"/>
      <c r="D131" s="17"/>
      <c r="E131" s="17"/>
      <c r="F131" s="26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ht="15" customHeight="1" x14ac:dyDescent="0.2">
      <c r="A132" s="18"/>
      <c r="B132" s="17"/>
      <c r="C132" s="17"/>
      <c r="D132" s="17"/>
      <c r="E132" s="17"/>
      <c r="F132" s="26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ht="15" customHeight="1" x14ac:dyDescent="0.2">
      <c r="A133" s="18"/>
      <c r="B133" s="17"/>
      <c r="C133" s="17"/>
      <c r="D133" s="17"/>
      <c r="E133" s="17"/>
      <c r="F133" s="26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ht="15" customHeight="1" x14ac:dyDescent="0.2">
      <c r="A134" s="18"/>
      <c r="B134" s="17"/>
      <c r="C134" s="17"/>
      <c r="D134" s="17"/>
      <c r="E134" s="17"/>
      <c r="F134" s="26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ht="15" customHeight="1" x14ac:dyDescent="0.2">
      <c r="A135" s="18"/>
      <c r="B135" s="17"/>
      <c r="C135" s="17"/>
      <c r="D135" s="17"/>
      <c r="E135" s="17"/>
      <c r="F135" s="26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ht="15" customHeight="1" x14ac:dyDescent="0.2">
      <c r="A136" s="18"/>
      <c r="B136" s="17"/>
      <c r="C136" s="17"/>
      <c r="D136" s="17"/>
      <c r="E136" s="17"/>
      <c r="F136" s="26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ht="15" customHeight="1" x14ac:dyDescent="0.2">
      <c r="A137" s="18"/>
      <c r="B137" s="17"/>
      <c r="C137" s="17"/>
      <c r="D137" s="17"/>
      <c r="E137" s="17"/>
      <c r="F137" s="26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ht="15" customHeight="1" x14ac:dyDescent="0.2">
      <c r="A138" s="18"/>
      <c r="B138" s="17"/>
      <c r="C138" s="17"/>
      <c r="D138" s="17"/>
      <c r="E138" s="17"/>
      <c r="F138" s="26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ht="15" customHeight="1" x14ac:dyDescent="0.2">
      <c r="A139" s="18"/>
      <c r="B139" s="17"/>
      <c r="C139" s="17"/>
      <c r="D139" s="17"/>
      <c r="E139" s="17"/>
      <c r="F139" s="26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17" ht="15" customHeight="1" x14ac:dyDescent="0.2">
      <c r="A140" s="18"/>
      <c r="B140" s="17"/>
      <c r="C140" s="17"/>
      <c r="D140" s="17"/>
      <c r="E140" s="17"/>
      <c r="F140" s="26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ht="15" customHeight="1" x14ac:dyDescent="0.2">
      <c r="A141" s="18"/>
      <c r="B141" s="17"/>
      <c r="C141" s="17"/>
      <c r="D141" s="17"/>
      <c r="E141" s="17"/>
      <c r="F141" s="26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ht="15" customHeight="1" x14ac:dyDescent="0.2">
      <c r="A142" s="18"/>
      <c r="B142" s="17"/>
      <c r="C142" s="17"/>
      <c r="D142" s="17"/>
      <c r="E142" s="17"/>
      <c r="F142" s="26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ht="15" customHeight="1" x14ac:dyDescent="0.2">
      <c r="A143" s="18"/>
      <c r="B143" s="17"/>
      <c r="C143" s="17"/>
      <c r="D143" s="17"/>
      <c r="E143" s="17"/>
      <c r="F143" s="26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ht="15" customHeight="1" x14ac:dyDescent="0.2">
      <c r="A144" s="18"/>
      <c r="B144" s="17"/>
      <c r="C144" s="17"/>
      <c r="D144" s="17"/>
      <c r="E144" s="17"/>
      <c r="F144" s="26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8:17" ht="15" customHeight="1" x14ac:dyDescent="0.2"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8:17" ht="15" customHeight="1" x14ac:dyDescent="0.2"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8:17" ht="15" customHeight="1" x14ac:dyDescent="0.2"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8:17" ht="15" customHeight="1" x14ac:dyDescent="0.2"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</sheetData>
  <mergeCells count="13">
    <mergeCell ref="H45:I45"/>
    <mergeCell ref="J45:K45"/>
    <mergeCell ref="L45:M45"/>
    <mergeCell ref="H4:I4"/>
    <mergeCell ref="J4:K4"/>
    <mergeCell ref="L4:M4"/>
    <mergeCell ref="A1:M1"/>
    <mergeCell ref="A2:M2"/>
    <mergeCell ref="A3:M3"/>
    <mergeCell ref="B45:E45"/>
    <mergeCell ref="F4:G4"/>
    <mergeCell ref="A4:E4"/>
    <mergeCell ref="F45:G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31A0-6F93-4A81-9E18-C9AA283EA32D}">
  <dimension ref="A1:Z142"/>
  <sheetViews>
    <sheetView topLeftCell="A13" workbookViewId="0">
      <selection activeCell="E1" sqref="E1"/>
    </sheetView>
  </sheetViews>
  <sheetFormatPr defaultColWidth="18.5" defaultRowHeight="15.75" x14ac:dyDescent="0.2"/>
  <cols>
    <col min="1" max="1" width="9.5" style="2" customWidth="1"/>
    <col min="2" max="2" width="69.83203125" style="3" customWidth="1"/>
    <col min="3" max="3" width="14.83203125" style="3" customWidth="1"/>
    <col min="4" max="16384" width="18.5" style="3"/>
  </cols>
  <sheetData>
    <row r="1" spans="1:26" ht="15" customHeight="1" x14ac:dyDescent="0.25">
      <c r="A1" s="1">
        <v>1</v>
      </c>
      <c r="B1" s="5" t="s">
        <v>3</v>
      </c>
      <c r="C1" s="6">
        <v>1</v>
      </c>
      <c r="D1" s="7" t="s">
        <v>4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5">
      <c r="A2" s="1">
        <v>2</v>
      </c>
      <c r="B2" s="5" t="s">
        <v>5</v>
      </c>
      <c r="C2" s="6">
        <v>1</v>
      </c>
      <c r="D2" s="7" t="s">
        <v>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" customHeight="1" x14ac:dyDescent="0.25">
      <c r="A3" s="1">
        <v>3</v>
      </c>
      <c r="B3" s="5" t="s">
        <v>7</v>
      </c>
      <c r="C3" s="6">
        <v>3</v>
      </c>
      <c r="D3" s="7" t="s">
        <v>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" customHeight="1" x14ac:dyDescent="0.25">
      <c r="A4" s="1">
        <v>4</v>
      </c>
      <c r="B4" s="5" t="s">
        <v>8</v>
      </c>
      <c r="C4" s="6">
        <v>1</v>
      </c>
      <c r="D4" s="7" t="s">
        <v>6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" customHeight="1" x14ac:dyDescent="0.25">
      <c r="A5" s="1">
        <v>5</v>
      </c>
      <c r="B5" s="5" t="s">
        <v>9</v>
      </c>
      <c r="C5" s="6">
        <v>177</v>
      </c>
      <c r="D5" s="7" t="s">
        <v>10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" customHeight="1" x14ac:dyDescent="0.25">
      <c r="A6" s="1">
        <v>6</v>
      </c>
      <c r="B6" s="5" t="s">
        <v>11</v>
      </c>
      <c r="C6" s="6">
        <v>288</v>
      </c>
      <c r="D6" s="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" customHeight="1" x14ac:dyDescent="0.25">
      <c r="A7" s="1">
        <v>7</v>
      </c>
      <c r="B7" s="5" t="s">
        <v>12</v>
      </c>
      <c r="C7" s="6">
        <v>539</v>
      </c>
      <c r="D7" s="7" t="s">
        <v>10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" customHeight="1" x14ac:dyDescent="0.25">
      <c r="A8" s="1">
        <v>8</v>
      </c>
      <c r="B8" s="5" t="s">
        <v>13</v>
      </c>
      <c r="C8" s="6">
        <v>28</v>
      </c>
      <c r="D8" s="7" t="s">
        <v>10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" customHeight="1" x14ac:dyDescent="0.25">
      <c r="A9" s="1">
        <v>9</v>
      </c>
      <c r="B9" s="5" t="s">
        <v>14</v>
      </c>
      <c r="C9" s="6">
        <v>360</v>
      </c>
      <c r="D9" s="7" t="s">
        <v>15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" customHeight="1" x14ac:dyDescent="0.25">
      <c r="A10" s="1">
        <v>10</v>
      </c>
      <c r="B10" s="5" t="s">
        <v>16</v>
      </c>
      <c r="C10" s="6">
        <v>1498</v>
      </c>
      <c r="D10" s="7" t="s">
        <v>17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" customHeight="1" x14ac:dyDescent="0.25">
      <c r="A11" s="1">
        <v>11</v>
      </c>
      <c r="B11" s="5" t="s">
        <v>18</v>
      </c>
      <c r="C11" s="6">
        <v>28</v>
      </c>
      <c r="D11" s="7" t="s">
        <v>19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" customHeight="1" x14ac:dyDescent="0.25">
      <c r="A12" s="1">
        <v>12</v>
      </c>
      <c r="B12" s="5" t="s">
        <v>20</v>
      </c>
      <c r="C12" s="6">
        <v>6</v>
      </c>
      <c r="D12" s="7" t="s">
        <v>21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" customHeight="1" x14ac:dyDescent="0.25">
      <c r="A13" s="1">
        <v>13</v>
      </c>
      <c r="B13" s="5" t="s">
        <v>22</v>
      </c>
      <c r="C13" s="6">
        <v>38</v>
      </c>
      <c r="D13" s="7" t="s">
        <v>19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" customHeight="1" x14ac:dyDescent="0.25">
      <c r="A14" s="1">
        <v>14</v>
      </c>
      <c r="B14" s="5" t="s">
        <v>23</v>
      </c>
      <c r="C14" s="6">
        <v>1930</v>
      </c>
      <c r="D14" s="7" t="s">
        <v>15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" customHeight="1" x14ac:dyDescent="0.25">
      <c r="A15" s="1">
        <v>15</v>
      </c>
      <c r="B15" s="5" t="s">
        <v>24</v>
      </c>
      <c r="C15" s="6">
        <v>188</v>
      </c>
      <c r="D15" s="7" t="s">
        <v>15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" customHeight="1" x14ac:dyDescent="0.25">
      <c r="A16" s="1">
        <v>16</v>
      </c>
      <c r="B16" s="5" t="s">
        <v>25</v>
      </c>
      <c r="C16" s="6">
        <v>42</v>
      </c>
      <c r="D16" s="7" t="s">
        <v>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" customHeight="1" x14ac:dyDescent="0.25">
      <c r="A17" s="1">
        <v>17</v>
      </c>
      <c r="B17" s="5" t="s">
        <v>26</v>
      </c>
      <c r="C17" s="6">
        <v>181</v>
      </c>
      <c r="D17" s="7" t="s">
        <v>27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" customHeight="1" x14ac:dyDescent="0.25">
      <c r="A18" s="1">
        <v>18</v>
      </c>
      <c r="B18" s="5" t="s">
        <v>28</v>
      </c>
      <c r="C18" s="6">
        <v>237</v>
      </c>
      <c r="D18" s="7" t="s">
        <v>29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" customHeight="1" x14ac:dyDescent="0.25">
      <c r="A19" s="1">
        <v>19</v>
      </c>
      <c r="B19" s="5" t="s">
        <v>30</v>
      </c>
      <c r="C19" s="6">
        <v>6</v>
      </c>
      <c r="D19" s="7" t="s">
        <v>19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" customHeight="1" x14ac:dyDescent="0.25">
      <c r="A20" s="1">
        <v>20</v>
      </c>
      <c r="B20" s="5" t="s">
        <v>31</v>
      </c>
      <c r="C20" s="6">
        <v>1</v>
      </c>
      <c r="D20" s="7" t="s">
        <v>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x14ac:dyDescent="0.25">
      <c r="A21" s="1">
        <v>21</v>
      </c>
      <c r="B21" s="5" t="s">
        <v>32</v>
      </c>
      <c r="C21" s="6">
        <v>1</v>
      </c>
      <c r="D21" s="7" t="s">
        <v>6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" customHeight="1" x14ac:dyDescent="0.25">
      <c r="A22" s="1">
        <v>22</v>
      </c>
      <c r="B22" s="5" t="s">
        <v>33</v>
      </c>
      <c r="C22" s="6">
        <v>6</v>
      </c>
      <c r="D22" s="7" t="s">
        <v>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1">
        <v>23</v>
      </c>
      <c r="B23" s="5" t="s">
        <v>34</v>
      </c>
      <c r="C23" s="6">
        <v>1</v>
      </c>
      <c r="D23" s="7" t="s">
        <v>6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5">
      <c r="A24" s="1">
        <v>24</v>
      </c>
      <c r="B24" s="5" t="s">
        <v>35</v>
      </c>
      <c r="C24" s="6">
        <v>8</v>
      </c>
      <c r="D24" s="7" t="s">
        <v>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" customHeight="1" x14ac:dyDescent="0.25">
      <c r="A25" s="1">
        <v>25</v>
      </c>
      <c r="B25" s="5" t="s">
        <v>36</v>
      </c>
      <c r="C25" s="6">
        <v>8</v>
      </c>
      <c r="D25" s="7" t="s">
        <v>6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" customHeight="1" x14ac:dyDescent="0.25">
      <c r="A26" s="1">
        <v>26</v>
      </c>
      <c r="B26" s="5" t="s">
        <v>37</v>
      </c>
      <c r="C26" s="6">
        <v>123</v>
      </c>
      <c r="D26" s="7" t="s">
        <v>17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" customHeight="1" x14ac:dyDescent="0.25">
      <c r="A27" s="1">
        <v>27</v>
      </c>
      <c r="B27" s="5" t="s">
        <v>38</v>
      </c>
      <c r="C27" s="6">
        <v>473</v>
      </c>
      <c r="D27" s="7" t="s">
        <v>17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" customHeight="1" x14ac:dyDescent="0.25">
      <c r="A28" s="1">
        <v>28</v>
      </c>
      <c r="B28" s="5" t="s">
        <v>39</v>
      </c>
      <c r="C28" s="6">
        <v>44</v>
      </c>
      <c r="D28" s="7" t="s">
        <v>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" customHeight="1" x14ac:dyDescent="0.25">
      <c r="A29" s="1">
        <v>29</v>
      </c>
      <c r="B29" s="5" t="s">
        <v>40</v>
      </c>
      <c r="C29" s="6">
        <v>268</v>
      </c>
      <c r="D29" s="7" t="s">
        <v>17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" customHeight="1" x14ac:dyDescent="0.25">
      <c r="A30" s="1">
        <v>30</v>
      </c>
      <c r="B30" s="5" t="s">
        <v>41</v>
      </c>
      <c r="C30" s="6">
        <v>8</v>
      </c>
      <c r="D30" s="7" t="s">
        <v>10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" customHeight="1" x14ac:dyDescent="0.25">
      <c r="A31" s="1">
        <v>31</v>
      </c>
      <c r="B31" s="5" t="s">
        <v>42</v>
      </c>
      <c r="C31" s="6">
        <v>297</v>
      </c>
      <c r="D31" s="7" t="s">
        <v>10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" customHeight="1" x14ac:dyDescent="0.25">
      <c r="A32" s="1">
        <v>32</v>
      </c>
      <c r="B32" s="5" t="s">
        <v>43</v>
      </c>
      <c r="C32" s="6">
        <v>47</v>
      </c>
      <c r="D32" s="7" t="s">
        <v>17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" customHeight="1" x14ac:dyDescent="0.25">
      <c r="A33" s="1">
        <v>33</v>
      </c>
      <c r="B33" s="5" t="s">
        <v>44</v>
      </c>
      <c r="C33" s="6">
        <v>1</v>
      </c>
      <c r="D33" s="7" t="s">
        <v>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" customHeight="1" x14ac:dyDescent="0.25">
      <c r="A34" s="1">
        <v>34</v>
      </c>
      <c r="B34" s="5" t="s">
        <v>45</v>
      </c>
      <c r="C34" s="6">
        <v>1</v>
      </c>
      <c r="D34" s="7" t="s">
        <v>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" customHeight="1" x14ac:dyDescent="0.25">
      <c r="A35" s="1">
        <v>35</v>
      </c>
      <c r="B35" s="5" t="s">
        <v>46</v>
      </c>
      <c r="C35" s="6">
        <v>3</v>
      </c>
      <c r="D35" s="7" t="s">
        <v>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" customHeight="1" x14ac:dyDescent="0.25">
      <c r="A36" s="1">
        <v>36</v>
      </c>
      <c r="B36" s="5" t="s">
        <v>47</v>
      </c>
      <c r="C36" s="6">
        <v>14</v>
      </c>
      <c r="D36" s="7" t="s">
        <v>6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" customHeight="1" x14ac:dyDescent="0.25">
      <c r="A37" s="1">
        <v>37</v>
      </c>
      <c r="B37" s="5" t="s">
        <v>57</v>
      </c>
      <c r="C37" s="6">
        <v>1532</v>
      </c>
      <c r="D37" s="7" t="s">
        <v>17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" customHeight="1" x14ac:dyDescent="0.25">
      <c r="A38" s="1">
        <v>38</v>
      </c>
      <c r="B38" s="5" t="s">
        <v>48</v>
      </c>
      <c r="C38" s="6">
        <v>61</v>
      </c>
      <c r="D38" s="7" t="s">
        <v>10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" customHeight="1" x14ac:dyDescent="0.25">
      <c r="A39" s="20">
        <v>39</v>
      </c>
      <c r="B39" s="22" t="s">
        <v>49</v>
      </c>
      <c r="C39" s="23">
        <v>130</v>
      </c>
      <c r="D39" s="24" t="s">
        <v>10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" customHeight="1" x14ac:dyDescent="0.2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6" ht="15" customHeight="1" x14ac:dyDescent="0.2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6" ht="15" customHeight="1" x14ac:dyDescent="0.2">
      <c r="A42" s="1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6" ht="15" customHeight="1" x14ac:dyDescent="0.2">
      <c r="A43" s="18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6" ht="15" customHeight="1" x14ac:dyDescent="0.2">
      <c r="A44" s="1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26" ht="15" customHeight="1" x14ac:dyDescent="0.2">
      <c r="A45" s="18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26" ht="15" customHeight="1" x14ac:dyDescent="0.2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26" ht="15" customHeight="1" x14ac:dyDescent="0.2">
      <c r="A47" s="1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26" ht="15" customHeight="1" x14ac:dyDescent="0.2">
      <c r="A48" s="1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5" customHeight="1" x14ac:dyDescent="0.2">
      <c r="A49" s="18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5" customHeight="1" x14ac:dyDescent="0.2">
      <c r="A50" s="18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5" customHeight="1" x14ac:dyDescent="0.2">
      <c r="A51" s="1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5" customHeight="1" x14ac:dyDescent="0.2">
      <c r="A52" s="1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ht="15" customHeight="1" x14ac:dyDescent="0.2">
      <c r="A53" s="1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15" customHeight="1" x14ac:dyDescent="0.2">
      <c r="A54" s="1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5" customHeight="1" x14ac:dyDescent="0.2">
      <c r="A55" s="18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5" customHeight="1" x14ac:dyDescent="0.2">
      <c r="A56" s="18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5" customHeight="1" x14ac:dyDescent="0.2">
      <c r="A57" s="1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5" customHeight="1" x14ac:dyDescent="0.2">
      <c r="A58" s="18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5" customHeight="1" x14ac:dyDescent="0.2">
      <c r="A59" s="1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5" customHeight="1" x14ac:dyDescent="0.2">
      <c r="A60" s="18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5" customHeight="1" x14ac:dyDescent="0.2">
      <c r="A61" s="1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" customHeight="1" x14ac:dyDescent="0.2">
      <c r="A62" s="1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5" customHeight="1" x14ac:dyDescent="0.2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5" customHeight="1" x14ac:dyDescent="0.2">
      <c r="A64" s="1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5" customHeight="1" x14ac:dyDescent="0.2">
      <c r="A65" s="18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5" customHeight="1" x14ac:dyDescent="0.2">
      <c r="A66" s="18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ht="15" customHeight="1" x14ac:dyDescent="0.2">
      <c r="A67" s="18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5" customHeight="1" x14ac:dyDescent="0.2">
      <c r="A68" s="1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15" customHeight="1" x14ac:dyDescent="0.2">
      <c r="A69" s="18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5" customHeight="1" x14ac:dyDescent="0.2">
      <c r="A70" s="18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5" customHeight="1" x14ac:dyDescent="0.2">
      <c r="A71" s="18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5" customHeight="1" x14ac:dyDescent="0.2">
      <c r="A72" s="18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5" customHeight="1" x14ac:dyDescent="0.2">
      <c r="A73" s="18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5" customHeight="1" x14ac:dyDescent="0.2">
      <c r="A74" s="18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" customHeight="1" x14ac:dyDescent="0.2">
      <c r="A75" s="18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ht="15" customHeight="1" x14ac:dyDescent="0.2">
      <c r="A76" s="18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15" customHeight="1" x14ac:dyDescent="0.2">
      <c r="A77" s="18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" customHeight="1" x14ac:dyDescent="0.2">
      <c r="A78" s="18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ht="15" customHeight="1" x14ac:dyDescent="0.2">
      <c r="A79" s="18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ht="15" customHeight="1" x14ac:dyDescent="0.2">
      <c r="A80" s="18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" customHeight="1" x14ac:dyDescent="0.2">
      <c r="A81" s="18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" customHeight="1" x14ac:dyDescent="0.2">
      <c r="A82" s="18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15" customHeight="1" x14ac:dyDescent="0.2">
      <c r="A83" s="18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" customHeight="1" x14ac:dyDescent="0.2">
      <c r="A84" s="18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15" customHeight="1" x14ac:dyDescent="0.2">
      <c r="A85" s="18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" customHeight="1" x14ac:dyDescent="0.2">
      <c r="A86" s="18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ht="15" customHeight="1" x14ac:dyDescent="0.2">
      <c r="A87" s="18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ht="15" customHeight="1" x14ac:dyDescent="0.2">
      <c r="A88" s="18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ht="15" customHeight="1" x14ac:dyDescent="0.2">
      <c r="A89" s="18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5" customHeight="1" x14ac:dyDescent="0.2">
      <c r="A90" s="18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" customHeight="1" x14ac:dyDescent="0.2">
      <c r="A91" s="1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" customHeight="1" x14ac:dyDescent="0.2">
      <c r="A92" s="18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 ht="15" customHeight="1" x14ac:dyDescent="0.2">
      <c r="A93" s="18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 ht="15" customHeight="1" x14ac:dyDescent="0.2">
      <c r="A94" s="18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 ht="15" customHeight="1" x14ac:dyDescent="0.2">
      <c r="A95" s="1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ht="15" customHeight="1" x14ac:dyDescent="0.2">
      <c r="A96" s="18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ht="15" customHeight="1" x14ac:dyDescent="0.2">
      <c r="A97" s="18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1:14" ht="15" customHeight="1" x14ac:dyDescent="0.2">
      <c r="A98" s="1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1:14" ht="15" customHeight="1" x14ac:dyDescent="0.2">
      <c r="A99" s="18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1:14" ht="15" customHeight="1" x14ac:dyDescent="0.2">
      <c r="A100" s="18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ht="15" customHeight="1" x14ac:dyDescent="0.2">
      <c r="A101" s="18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 ht="15" customHeight="1" x14ac:dyDescent="0.2">
      <c r="A102" s="18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ht="15" customHeight="1" x14ac:dyDescent="0.2">
      <c r="A103" s="18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ht="15" customHeight="1" x14ac:dyDescent="0.2">
      <c r="A104" s="18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 ht="15" customHeight="1" x14ac:dyDescent="0.2">
      <c r="A105" s="18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 ht="15" customHeight="1" x14ac:dyDescent="0.2">
      <c r="A106" s="18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4" ht="15" customHeight="1" x14ac:dyDescent="0.2">
      <c r="A107" s="18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14" ht="15" customHeight="1" x14ac:dyDescent="0.2">
      <c r="A108" s="18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1:14" ht="15" customHeight="1" x14ac:dyDescent="0.2">
      <c r="A109" s="18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 ht="15" customHeight="1" x14ac:dyDescent="0.2">
      <c r="A110" s="18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" customHeight="1" x14ac:dyDescent="0.2">
      <c r="A111" s="18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4" ht="15" customHeight="1" x14ac:dyDescent="0.2">
      <c r="A112" s="18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4" ht="15" customHeight="1" x14ac:dyDescent="0.2">
      <c r="A113" s="18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 ht="15" customHeight="1" x14ac:dyDescent="0.2">
      <c r="A114" s="1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1:14" ht="15" customHeight="1" x14ac:dyDescent="0.2">
      <c r="A115" s="18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ht="15" customHeight="1" x14ac:dyDescent="0.2">
      <c r="A116" s="18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1:14" ht="15" customHeight="1" x14ac:dyDescent="0.2">
      <c r="A117" s="18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1:14" ht="15" customHeight="1" x14ac:dyDescent="0.2">
      <c r="A118" s="18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 spans="1:14" ht="15" customHeight="1" x14ac:dyDescent="0.2">
      <c r="A119" s="18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 ht="15" customHeight="1" x14ac:dyDescent="0.2">
      <c r="A120" s="18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ht="15" customHeight="1" x14ac:dyDescent="0.2">
      <c r="A121" s="18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 ht="15" customHeight="1" x14ac:dyDescent="0.2">
      <c r="A122" s="18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ht="15" customHeight="1" x14ac:dyDescent="0.2">
      <c r="A123" s="18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 ht="15" customHeight="1" x14ac:dyDescent="0.2">
      <c r="A124" s="18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4" ht="15" customHeight="1" x14ac:dyDescent="0.2">
      <c r="A125" s="18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ht="15" customHeight="1" x14ac:dyDescent="0.2">
      <c r="A126" s="18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ht="15" customHeight="1" x14ac:dyDescent="0.2">
      <c r="A127" s="18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ht="15" customHeight="1" x14ac:dyDescent="0.2">
      <c r="A128" s="18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ht="15" customHeight="1" x14ac:dyDescent="0.2">
      <c r="A129" s="18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4" ht="15" customHeight="1" x14ac:dyDescent="0.2">
      <c r="A130" s="18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ht="15" customHeight="1" x14ac:dyDescent="0.2">
      <c r="A131" s="18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ht="15" customHeight="1" x14ac:dyDescent="0.2">
      <c r="A132" s="18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ht="15" customHeight="1" x14ac:dyDescent="0.2">
      <c r="A133" s="18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</row>
    <row r="134" spans="1:14" ht="15" customHeight="1" x14ac:dyDescent="0.2">
      <c r="A134" s="18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ht="15" customHeight="1" x14ac:dyDescent="0.2">
      <c r="A135" s="18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14" ht="15" customHeight="1" x14ac:dyDescent="0.2">
      <c r="A136" s="18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" customHeight="1" x14ac:dyDescent="0.2">
      <c r="A137" s="18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4" ht="15" customHeight="1" x14ac:dyDescent="0.2">
      <c r="A138" s="18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1:14" ht="15" customHeight="1" x14ac:dyDescent="0.2"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1:14" ht="15" customHeight="1" x14ac:dyDescent="0.2"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 ht="15" customHeight="1" x14ac:dyDescent="0.2"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1:14" ht="15" customHeight="1" x14ac:dyDescent="0.2">
      <c r="E142" s="17"/>
      <c r="F142" s="17"/>
      <c r="G142" s="17"/>
      <c r="H142" s="17"/>
      <c r="I142" s="17"/>
      <c r="J142" s="17"/>
      <c r="K142" s="17"/>
      <c r="L142" s="17"/>
      <c r="M142" s="17"/>
      <c r="N142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9722A-8D18-49A3-97CA-AC9E18BC7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FFDA1E-51EF-4398-840E-ED56FB9F31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7705EA23-CAEE-40F9-8096-0416C3D0AC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B2W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 PED DETAILS 2</dc:title>
  <dc:creator>gros1ale</dc:creator>
  <cp:lastModifiedBy>Queenie Tran</cp:lastModifiedBy>
  <dcterms:created xsi:type="dcterms:W3CDTF">2025-05-02T15:21:51Z</dcterms:created>
  <dcterms:modified xsi:type="dcterms:W3CDTF">2025-05-29T20:05:44Z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2025-04-17T00:00:00Z</vt:filetime>
  </property>
  <property fmtid="{D5CDD505-2E9C-101B-9397-08002B2CF9AE}" pid="3" name="Creator">
    <vt:lpwstr>Autodesk Civil 3D 2024 - English 2024 (24.3s (LMS Tech))</vt:lpwstr>
  </property>
  <property fmtid="{D5CDD505-2E9C-101B-9397-08002B2CF9AE}" pid="4" name="LastSaved">
    <vt:filetime>2025-05-02T00:00:00Z</vt:filetime>
  </property>
  <property fmtid="{D5CDD505-2E9C-101B-9397-08002B2CF9AE}" pid="5" name="Producer">
    <vt:lpwstr>Adobe Acrobat Pro (32-bit) 25.1.20435</vt:lpwstr>
  </property>
  <property fmtid="{D5CDD505-2E9C-101B-9397-08002B2CF9AE}" pid="6" name="ContentTypeId">
    <vt:lpwstr>0x010100E7ADAC655166BF46BDE64D2955422826</vt:lpwstr>
  </property>
  <property fmtid="{D5CDD505-2E9C-101B-9397-08002B2CF9AE}" pid="7" name="MediaServiceImageTags">
    <vt:lpwstr/>
  </property>
</Properties>
</file>